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27.23/"/>
    </mc:Choice>
  </mc:AlternateContent>
  <xr:revisionPtr revIDLastSave="14" documentId="8_{42DDC237-DA51-4918-BD61-4DBB162E1897}" xr6:coauthVersionLast="47" xr6:coauthVersionMax="47" xr10:uidLastSave="{F19D884F-9789-4873-82F5-A8E964841134}"/>
  <bookViews>
    <workbookView xWindow="30420" yWindow="1770" windowWidth="21600" windowHeight="1138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 s="1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 s="1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<sst xmlns="http://schemas.openxmlformats.org/spreadsheetml/2006/main" count="42119" uniqueCount="485">
  <si>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</si>
  <si>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</si>
  <si>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</si>
  <si>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</si>
  <si>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</si>
  <si>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</si>
  <si>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</si>
  <si>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</si>
  <si>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</si>
  <si>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</si>
  <si>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</si>
  <si>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</si>
  <si>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</si>
  <si>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</si>
  <si>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</si>
  <si>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</si>
  <si>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</si>
  <si>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</si>
  <si>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</si>
  <si>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</si>
  <si>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</si>
  <si>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</si>
  <si>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</si>
  <si>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</si>
  <si>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</si>
  <si>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</si>
  <si>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</si>
  <si>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</si>
  <si>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</si>
  <si>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</si>
  <si>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</si>
  <si>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</si>
  <si>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</si>
  <si>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</si>
  <si>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</si>
  <si>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</si>
  <si>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</si>
  <si>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</si>
  <si>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</si>
  <si>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</si>
  <si>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</si>
  <si>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</si>
  <si>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</si>
  <si>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</si>
  <si>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</si>
  <si>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</si>
  <si>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</si>
  <si>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</si>
  <si>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</si>
  <si>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</si>
  <si>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</si>
  <si>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</si>
  <si>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</si>
  <si>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</si>
  <si>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</si>
  <si>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</si>
  <si>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</si>
  <si>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</si>
  <si>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</si>
  <si>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</si>
  <si>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</si>
  <si>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</si>
  <si>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</si>
  <si>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</si>
  <si>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</si>
  <si>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</si>
  <si>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</si>
  <si>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</si>
  <si>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</si>
  <si>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</si>
  <si>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</si>
  <si>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</si>
  <si>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</si>
  <si>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</si>
  <si>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</si>
  <si>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</si>
  <si>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</si>
  <si>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</si>
  <si>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</si>
  <si>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</si>
  <si>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</si>
  <si>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</si>
  <si>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</si>
  <si>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</si>
  <si>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</si>
  <si>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</si>
  <si>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</si>
  <si>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1/27/2023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</si>
  <si>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</si>
  <si>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</si>
  <si>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</si>
  <si>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</si>
  <si>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</si>
  <si>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</si>
  <si>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</si>
  <si>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</si>
  <si>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</si>
  <si>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</si>
  <si>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</si>
  <si>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</si>
  <si>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</si>
  <si>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</si>
  <si>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</si>
  <si>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</si>
  <si>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</si>
  <si>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</si>
  <si>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</si>
  <si>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</si>
  <si>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</si>
  <si>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</si>
  <si>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</si>
  <si>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</si>
  <si>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</si>
  <si>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</si>
  <si>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</si>
  <si>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</si>
  <si>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</si>
  <si>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</si>
  <si>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</si>
  <si>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</si>
  <si>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</si>
  <si>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</si>
  <si>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</si>
  <si>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</si>
  <si>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</si>
  <si>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</si>
  <si>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</si>
  <si>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</si>
  <si>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</si>
  <si>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</si>
  <si>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</si>
  <si>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</si>
  <si>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</si>
  <si>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</si>
  <si>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</si>
  <si>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</si>
  <si>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</si>
  <si>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</si>
  <si>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</si>
  <si>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</si>
  <si>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</si>
  <si>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</si>
  <si>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</si>
  <si>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</si>
  <si>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</si>
  <si>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</si>
  <si>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</si>
  <si>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</si>
  <si>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</si>
  <si>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</si>
  <si>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</si>
  <si>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</si>
  <si>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</si>
  <si>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</si>
  <si>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</si>
  <si>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</si>
  <si>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</si>
  <si>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</si>
  <si>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</si>
  <si>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</si>
  <si>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</si>
  <si>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</si>
  <si>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</si>
  <si>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</si>
  <si>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</si>
  <si>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</si>
  <si>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</si>
  <si>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</si>
  <si>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</si>
  <si>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</si>
  <si>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</si>
  <si>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</si>
  <si>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</si>
  <si>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</si>
  <si>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</si>
  <si>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</si>
  <si>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</si>
  <si>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</si>
  <si>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</si>
  <si>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</si>
  <si>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</si>
  <si>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</si>
  <si>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</si>
  <si>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</si>
  <si>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</si>
  <si>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</si>
  <si>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</si>
  <si>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</si>
  <si>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</si>
  <si>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</si>
  <si>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</si>
  <si>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</si>
  <si>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</si>
  <si>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</si>
  <si>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</si>
  <si>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</si>
  <si>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</si>
  <si>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</si>
  <si>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</si>
  <si>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</si>
  <si>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</si>
  <si>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</si>
  <si>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</si>
  <si>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</si>
  <si>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</si>
  <si>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</si>
  <si>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</si>
  <si>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</si>
  <si>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</si>
  <si>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</si>
  <si>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</si>
  <si>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</si>
  <si>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</si>
  <si>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</si>
  <si>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</si>
  <si>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</si>
  <si>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</si>
  <si>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</si>
  <si>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</si>
  <si>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</si>
  <si>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</si>
  <si>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</si>
  <si>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</si>
  <si>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</si>
  <si>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</si>
  <si>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</si>
  <si>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</si>
  <si>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</si>
  <si>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</si>
  <si>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</si>
  <si>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</si>
  <si>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</si>
  <si>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</si>
  <si>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</si>
  <si>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</si>
  <si>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</si>
  <si>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</si>
  <si>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</si>
  <si>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</si>
  <si>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</si>
  <si>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</si>
  <si>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</si>
  <si>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</si>
  <si>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</si>
  <si>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</si>
  <si>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</si>
  <si>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</si>
  <si>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</si>
  <si>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</si>
  <si>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</si>
  <si>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</si>
  <si>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</si>
  <si>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</si>
  <si>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</si>
  <si>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</si>
  <si>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</si>
  <si>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</si>
  <si>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</si>
  <si>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</si>
  <si>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</si>
  <si>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</si>
  <si>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</si>
  <si>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</si>
  <si>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</si>
  <si>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</si>
  <si>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</si>
  <si>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</si>
  <si>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</si>
  <si>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</si>
  <si>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</si>
  <si>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</si>
  <si>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</si>
  <si>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</si>
  <si>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</si>
  <si>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</si>
  <si>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</si>
  <si>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</si>
  <si>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</si>
  <si>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</si>
  <si>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</si>
  <si>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</si>
  <si>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</si>
  <si>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</si>
  <si>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</si>
  <si>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</si>
  <si>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</si>
  <si>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</si>
  <si>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</si>
  <si>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</si>
  <si>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</si>
  <si>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</si>
  <si>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</si>
  <si>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</si>
  <si>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</si>
  <si>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</si>
  <si>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</si>
  <si>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</si>
  <si>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</si>
  <si>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</si>
  <si>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</si>
  <si>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</si>
  <si>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</si>
  <si>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</si>
  <si>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</si>
  <si>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</si>
  <si>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</si>
  <si>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</si>
  <si>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</si>
  <si>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</si>
  <si>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</si>
  <si>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</si>
  <si>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</si>
  <si>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</si>
  <si>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</si>
  <si>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</si>
  <si>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</si>
  <si>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</si>
  <si>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</si>
  <si>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</si>
  <si>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</si>
  <si>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</si>
  <si>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</si>
  <si>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</si>
  <si>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</si>
  <si>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</si>
  <si>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</si>
  <si>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</si>
  <si>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</si>
  <si>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</si>
  <si>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</si>
  <si>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</si>
  <si>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</si>
  <si>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</si>
  <si>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</si>
  <si>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</si>
  <si>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</si>
  <si>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</si>
  <si>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</si>
  <si>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</si>
  <si>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</si>
  <si>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</si>
  <si>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</si>
  <si>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</si>
  <si>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</si>
  <si>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</si>
  <si>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</si>
  <si>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</si>
  <si>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</si>
  <si>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</si>
  <si>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</si>
  <si>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</si>
  <si>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</si>
  <si>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</si>
  <si>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</si>
  <si>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</si>
  <si>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</si>
  <si>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</si>
  <si>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</si>
  <si>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</si>
  <si>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</si>
  <si>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</si>
  <si>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</si>
  <si>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</si>
  <si>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</si>
  <si>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</si>
  <si>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</si>
  <si>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</si>
  <si>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</si>
  <si>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</si>
  <si>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</si>
  <si>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</si>
  <si>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</si>
  <si>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</si>
  <si>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</si>
  <si>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</si>
  <si>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</si>
  <si>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</si>
  <si>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</si>
  <si>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</si>
  <si>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</si>
  <si>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</si>
  <si>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</si>
  <si>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</si>
  <si>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</si>
  <si>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</si>
  <si>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</si>
  <si>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</si>
  <si>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</si>
  <si>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</si>
  <si>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</si>
  <si>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</si>
  <si>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</si>
  <si>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</si>
  <si>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</si>
  <si>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</si>
  <si>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</si>
  <si>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</si>
  <si>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</si>
  <si>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</si>
  <si>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</si>
  <si>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</si>
  <si>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</si>
  <si>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</si>
  <si>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</si>
  <si>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</si>
  <si>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</si>
  <si>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</si>
  <si>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</si>
  <si>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</si>
  <si>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</si>
  <si>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</si>
  <si>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</si>
  <si>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</si>
  <si>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</si>
  <si>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</si>
  <si>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</si>
  <si>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</si>
  <si>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</si>
  <si>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</si>
  <si>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</si>
  <si>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</si>
  <si>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</si>
  <si>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</si>
  <si>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</si>
  <si>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</si>
  <si>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</si>
  <si>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</si>
  <si>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</si>
  <si>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</si>
  <si>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</si>
  <si>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</si>
  <si>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</si>
  <si>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</si>
  <si>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</si>
  <si>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</si>
  <si>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</si>
  <si>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</si>
  <si>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</si>
  <si>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</si>
  <si>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</si>
  <si>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</si>
  <si>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</si>
  <si>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</si>
  <si>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</si>
  <si>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</si>
  <si>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</si>
  <si>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</si>
  <si>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</si>
  <si>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</si>
  <si>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</si>
  <si>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DATE:01/27/2023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</si>
  <si>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</si>
  <si>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</si>
  <si>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</si>
  <si>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</si>
  <si>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</si>
  <si>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27, 2023</t>
  </si>
  <si>
    <t>01.27.2023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</si>
  <si>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</si>
  <si>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</si>
  <si>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</si>
  <si>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</si>
  <si>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</si>
  <si>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</si>
  <si>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</si>
  <si>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</si>
  <si>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</si>
  <si>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01/27/2023</t>
  </si>
  <si>
    <t>DATE: 01/27/2023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</si>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</sst>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22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5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7" fillId="5" borderId="22" xfId="1"/>
    <xf numFmtId="0" fontId="2" fillId="0" borderId="17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5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2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44568-5450-428B-ACBE-82A4BF7A389B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65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479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478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11C92-6364-4B20-9D51-F2A3EC74A0C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477</v>
      </c>
      <c r="B1" s="25" t="s">
        <v>67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71D73-A93B-433E-B049-62D1FF159314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477</v>
      </c>
      <c r="B1" s="25" t="s">
        <v>51</v>
      </c>
    </row>
    <row r="2" spans="1:2" ht="15.75" thickBot="1">
      <c r="A2" s="24" t="s">
        <v>468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1679A-C4B0-4A00-A3E3-D99C6A28443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477</v>
      </c>
      <c r="B1" s="25" t="s">
        <v>52</v>
      </c>
    </row>
    <row r="2" spans="1:2" ht="15.75" thickBot="1">
      <c r="A2" s="24" t="s">
        <v>468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326BA-D575-47B8-87C3-F77FC6D4A88D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477</v>
      </c>
      <c r="B1" s="33" t="s">
        <v>59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B8533-ACE3-43EC-950D-71FC53A5816A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477</v>
      </c>
      <c r="B1" s="33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19EA3-1156-48BE-A3C2-29A6E3E2248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477</v>
      </c>
      <c r="B1" s="34" t="s">
        <v>61</v>
      </c>
    </row>
    <row r="2" spans="1:2" ht="15.75" thickBot="1">
      <c r="A2" s="24" t="s">
        <v>468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EB02-5AB3-45C2-9449-36AFFCD79685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477</v>
      </c>
      <c r="B1" s="33" t="s">
        <v>62</v>
      </c>
    </row>
    <row r="2" spans="1:2" ht="15.75" thickBot="1">
      <c r="A2" s="24" t="s">
        <v>468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05881-13CE-463C-9620-9C0C4EFEFF44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473</v>
      </c>
      <c r="B1" s="33" t="s">
        <v>65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6">
        <v>11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11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11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8</v>
      </c>
    </row>
    <row r="15" spans="1:2">
      <c r="A15" s="1" t="s">
        <v>6</v>
      </c>
      <c r="B15" s="42" t="s">
        <v>484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f>SUM(B14:B21)</f>
        <v>8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11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f>SUM(B25:B28)</f>
        <v>11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484</v>
      </c>
    </row>
    <row r="37" spans="1:2">
      <c r="A37" s="14" t="s">
        <v>17</v>
      </c>
      <c r="B37" s="42" t="s">
        <v>484</v>
      </c>
    </row>
    <row r="38" spans="1:2" ht="14.45" customHeight="1">
      <c r="A38" s="14" t="s">
        <v>18</v>
      </c>
      <c r="B38" s="42" t="s">
        <v>484</v>
      </c>
    </row>
    <row r="39" spans="1:2">
      <c r="A39" s="14" t="s">
        <v>19</v>
      </c>
      <c r="B39" s="42" t="s">
        <v>484</v>
      </c>
    </row>
    <row r="40" spans="1:2">
      <c r="A40" s="14" t="s">
        <v>20</v>
      </c>
      <c r="B40" s="42" t="s">
        <v>484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0</v>
      </c>
    </row>
    <row r="45" spans="1:2" ht="15" customHeight="1"/>
    <row r="46" spans="1:2" ht="50.1" customHeight="1">
      <c r="A46" s="47" t="s">
        <v>472</v>
      </c>
      <c r="B46" s="115"/>
    </row>
    <row r="47" spans="1:2" ht="210">
      <c r="A47" s="17" t="s">
        <v>471</v>
      </c>
      <c r="B47" s="42">
        <v>0</v>
      </c>
    </row>
    <row r="48" spans="1:2">
      <c r="A48" s="9"/>
    </row>
    <row r="49" spans="1:2" ht="75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11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8" t="s">
        <v>24</v>
      </c>
      <c r="B62" s="120">
        <f>SUM(B50:B61)</f>
        <v>11</v>
      </c>
    </row>
    <row r="63" spans="1:2">
      <c r="A63" s="20" t="s">
        <v>44</v>
      </c>
      <c r="B63" s="119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11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8" t="s">
        <v>24</v>
      </c>
      <c r="B78" s="117">
        <f>SUM(B64:B77)</f>
        <v>11</v>
      </c>
    </row>
    <row r="79" spans="1:2">
      <c r="A79" s="20" t="s">
        <v>68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11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3">
        <f>SUM(B80:B431)</f>
        <v>11</v>
      </c>
    </row>
    <row r="433" spans="1:2" ht="15.75" thickBot="1"/>
    <row r="434" spans="1:2" ht="30">
      <c r="A434" s="116" t="s">
        <v>38</v>
      </c>
      <c r="B434" s="115"/>
    </row>
    <row r="435" spans="1:2">
      <c r="A435" s="43" t="s">
        <v>45</v>
      </c>
      <c r="B435" s="42">
        <v>10</v>
      </c>
    </row>
    <row r="436" spans="1:2">
      <c r="A436" s="43" t="s">
        <v>46</v>
      </c>
      <c r="B436" s="42" t="s">
        <v>484</v>
      </c>
    </row>
    <row r="437" spans="1:2">
      <c r="A437" s="43" t="s">
        <v>470</v>
      </c>
      <c r="B437" s="42">
        <v>0</v>
      </c>
    </row>
    <row r="438" spans="1:2" ht="15.75" thickBot="1">
      <c r="A438" s="114" t="s">
        <v>24</v>
      </c>
      <c r="B438" s="113">
        <f>SUM(B435:B437)</f>
        <v>10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3A812-92F3-4214-9696-D1C5AF06AD88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473</v>
      </c>
      <c r="B1" s="33" t="s">
        <v>453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5" t="s">
        <v>24</v>
      </c>
      <c r="B11" s="127">
        <f>SUM(B6:B10)</f>
        <v>0</v>
      </c>
    </row>
    <row r="12" spans="1:2" ht="15.7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449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4" t="s">
        <v>24</v>
      </c>
      <c r="B83" s="113">
        <f>SUM(B69:B82)</f>
        <v>0</v>
      </c>
    </row>
    <row r="84" spans="1:2" ht="15.75" thickBot="1"/>
    <row r="85" spans="1:2" ht="30">
      <c r="A85" s="129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4" t="s">
        <v>24</v>
      </c>
      <c r="B438" s="127">
        <f>SUM(B86:B437)</f>
        <v>0</v>
      </c>
    </row>
    <row r="439" spans="1:2" ht="15.75" thickBot="1"/>
    <row r="440" spans="1:2" ht="30">
      <c r="A440" s="116" t="s">
        <v>38</v>
      </c>
      <c r="B440" s="115"/>
    </row>
    <row r="441" spans="1:2">
      <c r="A441" s="43" t="s">
        <v>474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42FB9-B2B4-414B-9C5D-F100400A8F7B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473</v>
      </c>
      <c r="B1" s="139" t="s">
        <v>451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7" t="s">
        <v>24</v>
      </c>
      <c r="B22" s="113">
        <f>SUM(B14:B21)</f>
        <v>0</v>
      </c>
    </row>
    <row r="23" spans="1:4" ht="15.7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1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1" t="s">
        <v>24</v>
      </c>
      <c r="B79" s="117">
        <f>SUM(B65:B78)</f>
        <v>0</v>
      </c>
    </row>
    <row r="80" spans="1:2" ht="30">
      <c r="A80" s="129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13">
        <f>SUM(B81:B432)</f>
        <v>0</v>
      </c>
    </row>
    <row r="434" spans="1:2" ht="15.75" thickBot="1"/>
    <row r="435" spans="1:2" ht="30">
      <c r="A435" s="116" t="s">
        <v>38</v>
      </c>
      <c r="B435" s="115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470</v>
      </c>
      <c r="B438" s="42">
        <v>0</v>
      </c>
    </row>
    <row r="439" spans="1:2" ht="15.7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B59D5-C414-4E87-97FB-BC1CC7D80CB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453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449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481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1D88-FA8A-4C92-A889-CF5266822A9B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473</v>
      </c>
      <c r="B1" s="143" t="s">
        <v>454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8" t="s">
        <v>484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 t="s">
        <v>484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 t="s">
        <v>484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f>SUM(B13:B21)</f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484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484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484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484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41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 t="s">
        <v>484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4" t="s">
        <v>24</v>
      </c>
      <c r="B434" s="113">
        <f>SUM(B82:B433)</f>
        <v>0</v>
      </c>
    </row>
    <row r="436" spans="1:2" ht="30">
      <c r="A436" s="44" t="s">
        <v>38</v>
      </c>
      <c r="B436" s="115"/>
    </row>
    <row r="437" spans="1:2">
      <c r="A437" s="43" t="s">
        <v>474</v>
      </c>
      <c r="B437" s="42">
        <v>0</v>
      </c>
    </row>
    <row r="438" spans="1:2">
      <c r="A438" s="43" t="s">
        <v>66</v>
      </c>
      <c r="B438" s="42" t="s">
        <v>484</v>
      </c>
    </row>
    <row r="439" spans="1:2">
      <c r="A439" s="43" t="s">
        <v>476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475</v>
      </c>
      <c r="B441" s="42">
        <v>0</v>
      </c>
    </row>
    <row r="442" spans="1:2" ht="15.7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D2E23-00E7-4318-9421-0AF3FD166101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473</v>
      </c>
      <c r="B1" s="145" t="s">
        <v>59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29" spans="1:2" ht="15.7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1" t="s">
        <v>24</v>
      </c>
      <c r="B75" s="113">
        <f>SUM(B61:B74)</f>
        <v>0</v>
      </c>
    </row>
    <row r="76" spans="1:2" ht="15.75" thickBot="1"/>
    <row r="77" spans="1:2" ht="30">
      <c r="A77" s="129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1" t="s">
        <v>24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470</v>
      </c>
      <c r="B435" s="42">
        <v>0</v>
      </c>
    </row>
    <row r="436" spans="1:2" ht="15.7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71046-407B-4791-868A-94A9BD006938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473</v>
      </c>
      <c r="B1" s="139" t="s">
        <v>80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32" spans="1:2" ht="15.7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1" t="s">
        <v>24</v>
      </c>
      <c r="B43" s="113">
        <v>0</v>
      </c>
    </row>
    <row r="44" spans="1:2" ht="15.75" thickBot="1"/>
    <row r="45" spans="1:2" ht="50.1" customHeight="1">
      <c r="A45" s="147" t="s">
        <v>37</v>
      </c>
      <c r="B45" s="115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8" t="s">
        <v>24</v>
      </c>
      <c r="B77" s="113">
        <f>SUM(B63:B76)</f>
        <v>0</v>
      </c>
    </row>
    <row r="78" spans="1:2" ht="15.75" thickBot="1"/>
    <row r="79" spans="1:2" ht="30">
      <c r="A79" s="129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4" t="s">
        <v>24</v>
      </c>
      <c r="B432" s="127">
        <f>SUM(B80:B431)</f>
        <v>0</v>
      </c>
    </row>
    <row r="433" spans="1:2" ht="15.7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D87F2-4A42-46A3-AA39-EEAB07E24F14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473</v>
      </c>
      <c r="B1" s="34" t="s">
        <v>455</v>
      </c>
    </row>
    <row r="2" spans="1:2" ht="15.75" thickBot="1">
      <c r="A2" s="41" t="s">
        <v>87</v>
      </c>
      <c r="B2" s="26" t="s">
        <v>57</v>
      </c>
    </row>
    <row r="3" spans="1:2" ht="15.75" thickBot="1">
      <c r="A3" s="5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v>0</v>
      </c>
    </row>
    <row r="32" spans="1:2" ht="15.75" thickBot="1"/>
    <row r="33" spans="1:2" ht="15.7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2" t="s">
        <v>24</v>
      </c>
      <c r="B43" s="113">
        <v>0</v>
      </c>
    </row>
    <row r="44" spans="1:2" ht="15.75" thickBot="1">
      <c r="B44"/>
    </row>
    <row r="45" spans="1:2" ht="60" customHeight="1">
      <c r="A45" s="29" t="s">
        <v>37</v>
      </c>
      <c r="B45" s="115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4" t="s">
        <v>24</v>
      </c>
      <c r="B63" s="120">
        <f>SUM(B51:B62)</f>
        <v>0</v>
      </c>
    </row>
    <row r="64" spans="1:2" ht="30">
      <c r="A64" s="129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 ht="15.75" thickBot="1">
      <c r="B80"/>
    </row>
    <row r="81" spans="1:2" ht="30">
      <c r="A81" s="129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4" t="s">
        <v>24</v>
      </c>
      <c r="B434" s="127">
        <f>SUM(B82:B433)</f>
        <v>0</v>
      </c>
    </row>
    <row r="435" spans="1:2" ht="15.75" thickBot="1"/>
    <row r="436" spans="1:2" ht="30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470</v>
      </c>
      <c r="B439" s="42">
        <v>0</v>
      </c>
    </row>
    <row r="440" spans="1:2" ht="15.7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1F06A-6747-4A33-9535-0BAA2ABC101B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473</v>
      </c>
      <c r="B1" s="139" t="s">
        <v>62</v>
      </c>
    </row>
    <row r="2" spans="1:2">
      <c r="A2" s="41" t="s">
        <v>87</v>
      </c>
      <c r="B2" s="57" t="s">
        <v>54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v>0</v>
      </c>
    </row>
    <row r="23" spans="1:2" ht="15.7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1" t="s">
        <v>24</v>
      </c>
      <c r="B42" s="113">
        <v>0</v>
      </c>
    </row>
    <row r="43" spans="1:2" ht="15.75" thickBot="1">
      <c r="B43" s="30"/>
    </row>
    <row r="44" spans="1:2" ht="45.75" thickBot="1">
      <c r="A44" s="149" t="s">
        <v>37</v>
      </c>
      <c r="B44" s="115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1" t="s">
        <v>24</v>
      </c>
      <c r="B63" s="113">
        <f>SUM(B50:B62)</f>
        <v>0</v>
      </c>
    </row>
    <row r="64" spans="1:2" ht="15.7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1" t="s">
        <v>24</v>
      </c>
      <c r="B79" s="113">
        <f>SUM(B65:B78)</f>
        <v>0</v>
      </c>
    </row>
    <row r="80" spans="1:2" ht="30">
      <c r="A80" s="129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27">
        <f>SUM(B81:B432)</f>
        <v>0</v>
      </c>
    </row>
    <row r="434" spans="1:2">
      <c r="B434" s="30"/>
    </row>
    <row r="435" spans="1:2" ht="30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A2AE7-28D2-4220-9308-75E5C7DC990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EB9A4-0D99-456B-AD80-8F8DAFF4CB8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441</v>
      </c>
      <c r="B1" s="25" t="s">
        <v>67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A65C9-DE04-4C8E-8F5F-6E2385CFB5F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441</v>
      </c>
      <c r="B1" s="25" t="s">
        <v>51</v>
      </c>
    </row>
    <row r="2" spans="1:2" ht="15.75" thickBot="1">
      <c r="A2" s="24" t="s">
        <v>456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193F7-7A5B-4226-B5CA-C769F57AACA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441</v>
      </c>
      <c r="B1" s="25" t="s">
        <v>52</v>
      </c>
    </row>
    <row r="2" spans="1:2" ht="15.75" thickBot="1">
      <c r="A2" s="24" t="s">
        <v>456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E16DA-826A-4033-BC7F-1FAFEEFCDC7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2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01665-E7EA-4CF9-A852-FF093A63B201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451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88CEC-D4E7-4E56-8FBC-ED6B882E52EE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A75C1-AE51-4C56-AEA6-705AC6B74FB5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441</v>
      </c>
      <c r="B1" s="34" t="s">
        <v>61</v>
      </c>
    </row>
    <row r="2" spans="1:2" ht="15.75" thickBot="1">
      <c r="A2" s="24" t="s">
        <v>456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E1D7B-39F3-466E-90B4-CAF6509272A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441</v>
      </c>
      <c r="B1" s="33" t="s">
        <v>62</v>
      </c>
    </row>
    <row r="2" spans="1:2" ht="15.75" thickBot="1">
      <c r="A2" s="24" t="s">
        <v>456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C53D3-D61F-430D-A4AC-E88BA3F3A805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469</v>
      </c>
      <c r="B1" s="25" t="s">
        <v>65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21</v>
      </c>
    </row>
    <row r="5" spans="1:2" ht="15.75" thickBot="1">
      <c r="A5" s="19" t="s">
        <v>0</v>
      </c>
    </row>
    <row r="6" spans="1:2">
      <c r="A6" s="3" t="s">
        <v>1</v>
      </c>
      <c r="B6" s="30">
        <v>21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21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8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21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10</v>
      </c>
    </row>
    <row r="26" spans="1:2">
      <c r="A26" s="1" t="s">
        <v>41</v>
      </c>
      <c r="B26" s="30">
        <v>11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21</v>
      </c>
    </row>
    <row r="30" spans="1:2" ht="15.75" thickBot="1">
      <c r="A30" s="108"/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" t="s">
        <v>15</v>
      </c>
      <c r="B32" s="30" t="s">
        <v>88</v>
      </c>
    </row>
    <row r="33" spans="1:2">
      <c r="A33" s="1" t="s">
        <v>16</v>
      </c>
      <c r="B33" s="30">
        <v>5</v>
      </c>
    </row>
    <row r="34" spans="1:2">
      <c r="A34" s="1" t="s">
        <v>17</v>
      </c>
      <c r="B34" s="30">
        <v>8</v>
      </c>
    </row>
    <row r="35" spans="1:2" ht="14.45" customHeight="1">
      <c r="A35" s="1" t="s">
        <v>18</v>
      </c>
      <c r="B35" s="30" t="s">
        <v>484</v>
      </c>
    </row>
    <row r="36" spans="1:2">
      <c r="A36" s="1" t="s">
        <v>19</v>
      </c>
      <c r="B36" s="30" t="s">
        <v>484</v>
      </c>
    </row>
    <row r="37" spans="1:2">
      <c r="A37" s="1" t="s">
        <v>20</v>
      </c>
      <c r="B37" s="30" t="s">
        <v>484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  <c r="B41" s="30">
        <v>21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20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484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21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21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21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21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21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10</v>
      </c>
    </row>
    <row r="434" spans="1:2">
      <c r="A434" s="11" t="s">
        <v>46</v>
      </c>
      <c r="B434" s="30">
        <v>11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6BA45-02EB-425E-AB06-DD45F9348783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469</v>
      </c>
      <c r="B1" s="25" t="s">
        <v>67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FD777-32FB-4C34-9FF9-D2973DB0A4D3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469</v>
      </c>
      <c r="B1" s="25" t="s">
        <v>51</v>
      </c>
    </row>
    <row r="2" spans="1:2" ht="15.75" thickBot="1">
      <c r="A2" s="24" t="s">
        <v>456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12BA-D7C7-4137-BAE1-059D78DEAD20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469</v>
      </c>
      <c r="B1" s="25" t="s">
        <v>52</v>
      </c>
    </row>
    <row r="2" spans="1:2" ht="15.75" thickBot="1">
      <c r="A2" s="24" t="s">
        <v>456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9BC1-3637-411F-85AE-36436DF8B5DB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469</v>
      </c>
      <c r="B1" s="33" t="s">
        <v>59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CC59-CEFA-47B8-8C08-46AA69ECB7B2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469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B2CCC-9129-49D9-A301-D0376BB2E28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469</v>
      </c>
      <c r="B1" s="34" t="s">
        <v>61</v>
      </c>
    </row>
    <row r="2" spans="1:2" ht="15.75" thickBot="1">
      <c r="A2" s="24" t="s">
        <v>456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0B072-F828-4BFC-A82E-688EA9B9BC1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4" t="s">
        <v>454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482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E959C-0AD9-45C6-9489-7D3E0B6EBC5B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469</v>
      </c>
      <c r="B1" s="25" t="s">
        <v>62</v>
      </c>
    </row>
    <row r="2" spans="1:2" ht="15.75" thickBot="1">
      <c r="A2" s="24" t="s">
        <v>456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9C87-D70A-4B6D-8B39-0D6904926AAB}">
  <dimension ref="A1:B456"/>
  <sheetViews>
    <sheetView topLeftCell="A409" workbookViewId="0">
      <selection activeCell="A432" sqref="A43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44953</v>
      </c>
      <c r="B2" s="27" t="s">
        <v>54</v>
      </c>
    </row>
    <row r="3" spans="1:2" ht="15.75" thickBot="1">
      <c r="A3" s="18" t="s">
        <v>10</v>
      </c>
      <c r="B3" s="23" t="s">
        <v>484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 t="s">
        <v>484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484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484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484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484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484</v>
      </c>
    </row>
    <row r="35" spans="1:2" ht="14.45" customHeight="1">
      <c r="A35" s="14" t="s">
        <v>18</v>
      </c>
      <c r="B35" s="23" t="s">
        <v>484</v>
      </c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484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484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460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460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484</v>
      </c>
    </row>
    <row r="434" spans="1:2">
      <c r="A434" s="11" t="s">
        <v>46</v>
      </c>
      <c r="B434" s="23"/>
    </row>
    <row r="435" spans="1:2">
      <c r="A435" s="11" t="s">
        <v>24</v>
      </c>
      <c r="B435" s="23" t="s">
        <v>484</v>
      </c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B93E-1D8C-4E24-8DD0-4DE2FB27A1FA}">
  <dimension ref="A1:B457"/>
  <sheetViews>
    <sheetView workbookViewId="0">
      <selection activeCell="A432" sqref="A43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453</v>
      </c>
    </row>
    <row r="2" spans="1:2" ht="15.75" thickBot="1">
      <c r="A2" s="76">
        <v>44953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449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460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51C2D-3C17-4711-B793-6800078F5E63}">
  <dimension ref="A1:B455"/>
  <sheetViews>
    <sheetView zoomScale="80" zoomScaleNormal="80" workbookViewId="0">
      <selection activeCell="A432" sqref="A43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451</v>
      </c>
    </row>
    <row r="2" spans="1:2" ht="16.5" thickBot="1">
      <c r="A2" s="102">
        <v>44953</v>
      </c>
      <c r="B2" s="27" t="s">
        <v>54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466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464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446</v>
      </c>
      <c r="B73" s="23"/>
    </row>
    <row r="74" spans="1:2" ht="16.5" thickBot="1">
      <c r="A74" s="80" t="s">
        <v>445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464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 t="s">
        <v>465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16AAE-A46B-4042-8E5B-5B0ADCAEC8F3}">
  <dimension ref="A1:B457"/>
  <sheetViews>
    <sheetView workbookViewId="0">
      <selection activeCell="A432" sqref="A43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76">
        <v>44953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464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3D04C-1A65-4363-A505-ED2AF8B84FFC}">
  <dimension ref="A1:B435"/>
  <sheetViews>
    <sheetView workbookViewId="0">
      <selection activeCell="A432" sqref="A43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44953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8B8CC-EDB2-4E50-96AF-776B4FAD999A}">
  <dimension ref="A1:B437"/>
  <sheetViews>
    <sheetView workbookViewId="0">
      <selection activeCell="A432" sqref="A43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0A1D-6867-4488-B8E6-8F1FEBC3519D}">
  <dimension ref="A1:B457"/>
  <sheetViews>
    <sheetView workbookViewId="0">
      <selection activeCell="A432" sqref="A43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468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1993B-5B98-41FE-B9EA-DC55A3C10788}">
  <dimension ref="A1:B457"/>
  <sheetViews>
    <sheetView workbookViewId="0">
      <selection activeCell="A432" sqref="A43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44953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410F6-A222-49FC-85D9-4678F97832B4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459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20</v>
      </c>
    </row>
    <row r="5" spans="1:2" ht="15.75" thickBot="1">
      <c r="A5" s="19" t="s">
        <v>0</v>
      </c>
    </row>
    <row r="6" spans="1:2">
      <c r="A6" s="3" t="s">
        <v>1</v>
      </c>
      <c r="B6" s="30">
        <v>14</v>
      </c>
    </row>
    <row r="7" spans="1:2">
      <c r="A7" s="1" t="s">
        <v>2</v>
      </c>
      <c r="B7" s="30">
        <v>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20</v>
      </c>
    </row>
    <row r="13" spans="1:2">
      <c r="A13" s="41" t="s">
        <v>4</v>
      </c>
    </row>
    <row r="14" spans="1:2">
      <c r="A14" s="43" t="s">
        <v>5</v>
      </c>
      <c r="B14" s="30">
        <v>16</v>
      </c>
    </row>
    <row r="15" spans="1:2">
      <c r="A15" s="43" t="s">
        <v>6</v>
      </c>
      <c r="B15" s="30" t="s">
        <v>484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20</v>
      </c>
    </row>
    <row r="24" spans="1:2">
      <c r="A24" s="41" t="s">
        <v>39</v>
      </c>
    </row>
    <row r="25" spans="1:2">
      <c r="A25" s="43" t="s">
        <v>40</v>
      </c>
      <c r="B25" s="30" t="s">
        <v>484</v>
      </c>
    </row>
    <row r="26" spans="1:2">
      <c r="A26" s="43" t="s">
        <v>41</v>
      </c>
      <c r="B26" s="30">
        <v>16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20</v>
      </c>
    </row>
    <row r="31" spans="1:2">
      <c r="A31" s="41" t="s">
        <v>14</v>
      </c>
    </row>
    <row r="32" spans="1:2">
      <c r="A32" s="43" t="s">
        <v>15</v>
      </c>
      <c r="B32" s="30" t="s">
        <v>484</v>
      </c>
    </row>
    <row r="33" spans="1:2">
      <c r="A33" s="43" t="s">
        <v>16</v>
      </c>
      <c r="B33" s="30">
        <v>5</v>
      </c>
    </row>
    <row r="34" spans="1:2">
      <c r="A34" s="43" t="s">
        <v>17</v>
      </c>
      <c r="B34" s="30" t="s">
        <v>484</v>
      </c>
    </row>
    <row r="35" spans="1:2" ht="14.45" customHeight="1">
      <c r="A35" s="43" t="s">
        <v>18</v>
      </c>
      <c r="B35" s="30">
        <v>7</v>
      </c>
    </row>
    <row r="36" spans="1:2">
      <c r="A36" s="43" t="s">
        <v>19</v>
      </c>
      <c r="B36" s="30" t="s">
        <v>484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20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18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484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20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20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20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5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13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2">
      <c r="A353" s="1" t="s">
        <v>164</v>
      </c>
    </row>
    <row r="354" spans="1:2">
      <c r="A354" s="1" t="s">
        <v>163</v>
      </c>
    </row>
    <row r="355" spans="1:2">
      <c r="A355" s="1" t="s">
        <v>162</v>
      </c>
    </row>
    <row r="356" spans="1:2">
      <c r="A356" s="1" t="s">
        <v>161</v>
      </c>
    </row>
    <row r="357" spans="1:2">
      <c r="A357" s="1" t="s">
        <v>160</v>
      </c>
    </row>
    <row r="358" spans="1:2">
      <c r="A358" s="1" t="s">
        <v>159</v>
      </c>
    </row>
    <row r="359" spans="1:2">
      <c r="A359" s="1" t="s">
        <v>158</v>
      </c>
    </row>
    <row r="360" spans="1:2">
      <c r="A360" s="1" t="s">
        <v>157</v>
      </c>
      <c r="B360" s="30" t="s">
        <v>484</v>
      </c>
    </row>
    <row r="361" spans="1:2">
      <c r="A361" s="1" t="s">
        <v>156</v>
      </c>
    </row>
    <row r="362" spans="1:2">
      <c r="A362" s="1" t="s">
        <v>155</v>
      </c>
    </row>
    <row r="363" spans="1:2">
      <c r="A363" s="1" t="s">
        <v>154</v>
      </c>
    </row>
    <row r="364" spans="1:2">
      <c r="A364" s="1" t="s">
        <v>153</v>
      </c>
    </row>
    <row r="365" spans="1:2">
      <c r="A365" s="1" t="s">
        <v>152</v>
      </c>
    </row>
    <row r="366" spans="1:2">
      <c r="A366" s="1" t="s">
        <v>151</v>
      </c>
    </row>
    <row r="367" spans="1:2">
      <c r="A367" s="1" t="s">
        <v>150</v>
      </c>
    </row>
    <row r="368" spans="1:2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20</v>
      </c>
    </row>
    <row r="434" spans="1:2">
      <c r="A434" s="69" t="s">
        <v>38</v>
      </c>
    </row>
    <row r="435" spans="1:2">
      <c r="A435" s="43" t="s">
        <v>45</v>
      </c>
      <c r="B435" s="30">
        <v>17</v>
      </c>
    </row>
    <row r="436" spans="1:2">
      <c r="A436" s="43" t="s">
        <v>46</v>
      </c>
      <c r="B436" s="30" t="s">
        <v>484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E17B-AF39-4DFE-9A1F-608F376AE730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5" t="s">
        <v>59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FBFF3-81B4-4B9C-942C-4B377527BAD8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459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334E1-EB2B-43AF-A011-A3CF90BCB813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459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  <c r="B15" s="30" t="s">
        <v>484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484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  <c r="B26" s="30" t="s">
        <v>484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484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484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 t="s">
        <v>484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 t="s">
        <v>484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 t="s">
        <v>484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 t="s">
        <v>484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 t="s">
        <v>484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 t="s">
        <v>484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 t="s">
        <v>484</v>
      </c>
    </row>
    <row r="434" spans="1:2">
      <c r="A434" s="69" t="s">
        <v>38</v>
      </c>
    </row>
    <row r="435" spans="1:2">
      <c r="A435" s="43" t="s">
        <v>45</v>
      </c>
      <c r="B435" s="30" t="s">
        <v>484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365C1-0916-410A-B20D-8D309367E2E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459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2A82-6C0E-4F72-BA1C-63D88FD26D5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A6622-60F8-4439-9EA3-A7C81D1C480B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459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C0460-9423-44DA-8F76-8B6CD68EF08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459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A65DC-0276-4AB4-81E3-0C51239289B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459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CEB35-B865-44D7-A46F-58BAE39BAE0C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457</v>
      </c>
      <c r="B2" s="27" t="s">
        <v>54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8C066-6DBC-4537-8650-01E978E4032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67</v>
      </c>
    </row>
    <row r="2" spans="1:2" ht="15.75" thickBot="1">
      <c r="A2" s="24" t="str">
        <f>'HAMPSHIRE Tested Inmates'!A2</f>
        <v>01.27.2023</v>
      </c>
      <c r="B2" s="27" t="s">
        <v>54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D82A7-8488-4795-B263-F8DD2E1D9B4E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51</v>
      </c>
    </row>
    <row r="2" spans="1:2" ht="15.75" thickBot="1">
      <c r="A2" s="24" t="str">
        <f>'HAMPSHIRE Tested Inmates'!A2</f>
        <v>01.27.2023</v>
      </c>
      <c r="B2" s="27" t="s">
        <v>50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B9F47-8543-4E9E-95CE-871DD986FAA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2A01C-6E5A-4498-A17A-D77E41C53EF3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52</v>
      </c>
    </row>
    <row r="2" spans="1:2" ht="15.75" thickBot="1">
      <c r="A2" s="24" t="str">
        <f>'HAMPSHIRE Tested Inmates'!A2</f>
        <v>01.27.2023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F46EC-4AEB-4A45-B1B3-50DCA946FBB6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59</v>
      </c>
    </row>
    <row r="2" spans="1:2">
      <c r="A2" s="24" t="str">
        <f>'HAMPSHIRE Tested Inmates'!A2</f>
        <v>01.27.2023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E39BC-533B-4DE1-B800-2442BD33A264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80</v>
      </c>
    </row>
    <row r="2" spans="1:2">
      <c r="A2" s="24" t="str">
        <f>'HAMPSHIRE Tested Inmates'!A2</f>
        <v>01.27.2023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7FE8A-08A9-4C1B-A78A-E3F6E84D401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61</v>
      </c>
    </row>
    <row r="2" spans="1:2" ht="15.75" thickBot="1">
      <c r="A2" s="24" t="str">
        <f>'HAMPSHIRE Tested Inmates'!A2</f>
        <v>01.27.2023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D7ADF-50D9-4D9F-B59D-718A64BBC5A8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62</v>
      </c>
    </row>
    <row r="2" spans="1:2" ht="15.75" thickBot="1">
      <c r="A2" s="24" t="str">
        <f>'HAMPSHIRE Tested Inmates'!A2</f>
        <v>01.27.2023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D47D9-EC31-4F41-AA67-519938763AF2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5</v>
      </c>
    </row>
    <row r="5" spans="1:2" ht="15.75" thickBot="1">
      <c r="A5" s="19" t="s">
        <v>0</v>
      </c>
    </row>
    <row r="6" spans="1:2">
      <c r="A6" s="3" t="s">
        <v>1</v>
      </c>
      <c r="B6" s="30">
        <v>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484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484</v>
      </c>
    </row>
    <row r="26" spans="1:2">
      <c r="A26" s="1" t="s">
        <v>41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484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 t="s">
        <v>484</v>
      </c>
    </row>
    <row r="37" spans="1:2">
      <c r="A37" s="14" t="s">
        <v>20</v>
      </c>
      <c r="B37" s="30" t="s">
        <v>484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5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5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5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5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5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14447-E9C9-4E80-BEF2-F5A7BBFB3596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E5401-CAB3-4603-8825-917F51DE4BC1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456</v>
      </c>
      <c r="B2" s="27" t="s">
        <v>50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484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484</v>
      </c>
    </row>
    <row r="26" spans="1:2">
      <c r="A26" s="1" t="s">
        <v>41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 t="s">
        <v>484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484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 ht="15.75" thickBot="1">
      <c r="A75" s="21" t="s">
        <v>13</v>
      </c>
      <c r="B75" s="30">
        <v>0</v>
      </c>
    </row>
    <row r="76" spans="1:2">
      <c r="A76" s="20" t="s">
        <v>73</v>
      </c>
      <c r="B76" s="30">
        <f>SUM(B62:B75)</f>
        <v>0</v>
      </c>
    </row>
    <row r="77" spans="1:2">
      <c r="A77" s="1" t="s">
        <v>437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 t="s">
        <v>484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f>SUM(B78:B428)</f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484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67718-C8DF-49D4-802E-02646047F659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456</v>
      </c>
      <c r="B2" s="27" t="s">
        <v>53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 t="s">
        <v>484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 t="s">
        <v>484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484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484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 t="s">
        <v>484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3579-19EB-4734-8D6C-400F897F6E1F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CD954-5D11-47A2-84C7-DE84B4E5348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6" t="s">
        <v>455</v>
      </c>
    </row>
    <row r="2" spans="1:2" ht="15.75" thickBot="1">
      <c r="A2" t="s">
        <v>468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46D20-D7D1-4B3F-A6EC-6F8ADF44C1A3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02465-B918-4CBA-9135-2D2B3C361D2C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456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14014-2211-4E40-B379-47BB426B14AB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456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FBA8F-71FA-4E1F-9573-E4AE213F215A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8212-A185-49F2-BE40-364910632EA2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C014C-50B9-4270-BEDA-6F08FEB4437B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EA11-ABB7-44DA-9D85-A426E9D4315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4" t="s">
        <v>454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8716-7229-4890-9B46-6ED638217776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5" t="s">
        <v>59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1F17D-40D5-4313-B13B-0C815F613B7D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5" t="s">
        <v>80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E87CB-F396-46F2-885A-CF4CFEF228D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6" t="s">
        <v>455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5C341-3627-4878-9D2B-70C20C7E3D56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480</v>
      </c>
      <c r="C1" s="33" t="s">
        <v>62</v>
      </c>
    </row>
    <row r="2" spans="1:9" ht="15.75" thickBot="1">
      <c r="A2" s="24" t="s">
        <v>468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3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B00FE-D942-4864-947C-80B8D66C7F7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452</v>
      </c>
      <c r="B1" s="67" t="s">
        <v>62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04EBC-FDE4-4F51-B7D5-7ACBCEFBD47C}">
  <dimension ref="A1:C453"/>
  <sheetViews>
    <sheetView workbookViewId="0">
      <selection activeCell="A3" sqref="A3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65</v>
      </c>
    </row>
    <row r="2" spans="1:2">
      <c r="A2" s="53">
        <v>44953</v>
      </c>
      <c r="B2" s="52" t="s">
        <v>54</v>
      </c>
    </row>
    <row r="3" spans="1:2">
      <c r="A3" s="41" t="s">
        <v>10</v>
      </c>
      <c r="B3" s="42">
        <v>6</v>
      </c>
    </row>
    <row r="5" spans="1:2">
      <c r="A5" s="41" t="s">
        <v>0</v>
      </c>
    </row>
    <row r="6" spans="1:2">
      <c r="A6" s="43" t="s">
        <v>1</v>
      </c>
      <c r="B6" s="51">
        <f>B3</f>
        <v>6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6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484</v>
      </c>
    </row>
    <row r="15" spans="1:2">
      <c r="A15" s="43" t="s">
        <v>6</v>
      </c>
      <c r="B15" s="42" t="s">
        <v>484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484</v>
      </c>
    </row>
    <row r="26" spans="1:2">
      <c r="A26" s="43" t="s">
        <v>41</v>
      </c>
      <c r="B26" s="42" t="s">
        <v>484</v>
      </c>
    </row>
    <row r="27" spans="1:2">
      <c r="A27" s="43" t="s">
        <v>3</v>
      </c>
      <c r="B27" s="42" t="s">
        <v>484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484</v>
      </c>
    </row>
    <row r="34" spans="1:2">
      <c r="A34" s="43" t="s">
        <v>17</v>
      </c>
      <c r="B34" s="42" t="s">
        <v>484</v>
      </c>
    </row>
    <row r="35" spans="1:2" ht="14.45" customHeight="1">
      <c r="A35" s="43" t="s">
        <v>18</v>
      </c>
      <c r="B35" s="42" t="s">
        <v>484</v>
      </c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484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 t="s">
        <v>484</v>
      </c>
    </row>
    <row r="55" spans="1:2">
      <c r="A55" s="46" t="s">
        <v>28</v>
      </c>
      <c r="B55" s="42"/>
    </row>
    <row r="56" spans="1:2">
      <c r="A56" s="46" t="s">
        <v>29</v>
      </c>
      <c r="B56" s="42" t="s">
        <v>484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6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6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6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6</v>
      </c>
    </row>
    <row r="433" spans="1:2" ht="30">
      <c r="A433" s="44" t="s">
        <v>38</v>
      </c>
    </row>
    <row r="434" spans="1:2">
      <c r="A434" s="43" t="s">
        <v>45</v>
      </c>
      <c r="B434" s="42">
        <v>6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2B36D-B19E-4675-85A5-9C25DB4D749C}">
  <dimension ref="A1:B459"/>
  <sheetViews>
    <sheetView workbookViewId="0">
      <selection activeCell="A3" sqref="A3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67</v>
      </c>
    </row>
    <row r="2" spans="1:2">
      <c r="A2" s="53">
        <v>44953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449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82CE-3849-4FC9-BCD1-2D7F423A79E1}">
  <dimension ref="A1:B43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51</v>
      </c>
    </row>
    <row r="2" spans="1:2">
      <c r="A2" s="53">
        <v>44953</v>
      </c>
      <c r="B2" s="27" t="s">
        <v>50</v>
      </c>
    </row>
    <row r="3" spans="1:2">
      <c r="A3" s="41" t="s">
        <v>10</v>
      </c>
      <c r="B3" s="42" t="s">
        <v>484</v>
      </c>
    </row>
    <row r="5" spans="1:2">
      <c r="A5" s="41" t="s">
        <v>0</v>
      </c>
    </row>
    <row r="6" spans="1:2">
      <c r="A6" s="43" t="s">
        <v>1</v>
      </c>
      <c r="B6" s="42" t="str">
        <f>(B3)</f>
        <v>&lt;5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484</v>
      </c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484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484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484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 t="str">
        <f>(B3)</f>
        <v>&lt;5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 t="str">
        <f>(B3)</f>
        <v>&lt;5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 t="s">
        <v>484</v>
      </c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52354-DB93-4603-A02F-7A95EE969CBC}">
  <dimension ref="A1:B438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52</v>
      </c>
    </row>
    <row r="2" spans="1:2">
      <c r="A2" s="53">
        <v>44953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57490-01C9-439A-A95D-1364875DC1B3}">
  <dimension ref="A1:B434"/>
  <sheetViews>
    <sheetView workbookViewId="0">
      <selection activeCell="A3" sqref="A3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59</v>
      </c>
    </row>
    <row r="2" spans="1:2">
      <c r="A2" s="53">
        <v>44953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A9FAF-0A8D-4128-8B0A-823ECBDD2422}">
  <dimension ref="A1:B437"/>
  <sheetViews>
    <sheetView workbookViewId="0">
      <selection activeCell="A3" sqref="A3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80</v>
      </c>
    </row>
    <row r="2" spans="1:2">
      <c r="A2" s="53">
        <v>44953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0476C-F22A-4F93-A0D4-EEEB6AF0588C}">
  <dimension ref="A1:B435"/>
  <sheetViews>
    <sheetView workbookViewId="0">
      <selection activeCell="A3" sqref="A3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61</v>
      </c>
    </row>
    <row r="2" spans="1:2">
      <c r="A2" s="53">
        <v>44953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E24C-F8B2-44BA-87B6-2C22FF6DF523}">
  <dimension ref="A1:C438"/>
  <sheetViews>
    <sheetView workbookViewId="0">
      <selection activeCell="A3" sqref="A3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448</v>
      </c>
      <c r="B1" s="33" t="s">
        <v>62</v>
      </c>
    </row>
    <row r="2" spans="1:2">
      <c r="A2" s="53">
        <v>44953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88022-59EB-4FB3-8985-8D254F96FAD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484</v>
      </c>
    </row>
    <row r="34" spans="1:2">
      <c r="A34" s="14" t="s">
        <v>17</v>
      </c>
      <c r="B34" s="30" t="s">
        <v>484</v>
      </c>
    </row>
    <row r="35" spans="1:2" ht="14.45" customHeight="1">
      <c r="A35" s="14" t="s">
        <v>18</v>
      </c>
      <c r="B35" s="30" t="s">
        <v>484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484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484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484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484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BBB21-D7D8-453E-AE79-690AB13067B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477</v>
      </c>
      <c r="B1" s="25" t="s">
        <v>65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EDFD-A9A2-40F0-B336-FB56F2299558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5FCDB-1033-454D-AFB1-741C570392FC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66CC4-36F4-4CFC-A0F1-BDD80491B51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6D712-5D5F-402E-B2C9-F17EA2FCE4DC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E15A0-C482-4E20-B4CD-0D4FF878D049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C4B5-B491-44D8-A378-EABACCDBAA75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D3E8B-0E5E-4FCF-A16A-AC27CC6577C2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2023-01-31T19:59:47Z</dcterms:modified>
</cp:coreProperties>
</file>