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4.23/"/>
    </mc:Choice>
  </mc:AlternateContent>
  <xr:revisionPtr revIDLastSave="12" documentId="8_{C02A3597-763E-4C01-8745-5A9C3B4E726C}" xr6:coauthVersionLast="47" xr6:coauthVersionMax="47" xr10:uidLastSave="{5BE0A4B9-4777-466A-9AEC-0D591843DD10}"/>
  <bookViews>
    <workbookView xWindow="35325" yWindow="240" windowWidth="21600" windowHeight="11385" xr2:uid="{00000000-000D-0000-FFFF-FFFF00000000}"/>
  </bookViews>
  <sheets>
    <sheet name="BERKSHIRE Tested Inmates" sheetId="80" r:id="rId1"/>
    <sheet name="BERKSHIRE Tested Staff" sheetId="81" r:id="rId2"/>
    <sheet name="BERKSHIRE Positive Inmates" sheetId="82" r:id="rId3"/>
    <sheet name="BERKSHIRE Positive Staff" sheetId="83" r:id="rId4"/>
    <sheet name="BERKSHIRE Hospital Inmates" sheetId="84" r:id="rId5"/>
    <sheet name="BERKSHIRE Hospital Staff" sheetId="85" r:id="rId6"/>
    <sheet name="BERKSHIRE Deaths Inmates" sheetId="86" r:id="rId7"/>
    <sheet name="BERKSHIR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Franklin Tested - Inmates" sheetId="64" r:id="rId17"/>
    <sheet name="Franklin Tested - Staff" sheetId="65" r:id="rId18"/>
    <sheet name="Franklin Positive - Inmates" sheetId="66" r:id="rId19"/>
    <sheet name="Franklin Positive - Staff" sheetId="67" r:id="rId20"/>
    <sheet name="FranklinHospitalized - Inmates " sheetId="68" r:id="rId21"/>
    <sheet name="Franklin Hospitalized - Staff " sheetId="69" r:id="rId22"/>
    <sheet name="Franklin Deaths - Inmates" sheetId="70" r:id="rId23"/>
    <sheet name="Franklin Deaths - Staff" sheetId="71" r:id="rId24"/>
    <sheet name="Hampden Tested Inmates" sheetId="56" r:id="rId25"/>
    <sheet name="Hampden Tested Staff" sheetId="57" r:id="rId26"/>
    <sheet name="Hampden Positive Inmates" sheetId="58" r:id="rId27"/>
    <sheet name="Hampden Positive Staff" sheetId="59" r:id="rId28"/>
    <sheet name="Hampden Hospital Inmates " sheetId="60" r:id="rId29"/>
    <sheet name="Hampden Hospital Staff " sheetId="61" r:id="rId30"/>
    <sheet name="Hampden Deaths Inmates" sheetId="62" r:id="rId31"/>
    <sheet name="Hampden Deaths Staff" sheetId="63" r:id="rId32"/>
    <sheet name="HAMPSHIRE Tested Inmates" sheetId="48" r:id="rId33"/>
    <sheet name="HAMPSHIRE Tested Staff" sheetId="49" r:id="rId34"/>
    <sheet name="HAMPSHIRE Positive Inmates" sheetId="50" r:id="rId35"/>
    <sheet name="HAMPSHIRE Positive Staff" sheetId="51" r:id="rId36"/>
    <sheet name="HAMPSHIRE Hospital Inmates " sheetId="52" r:id="rId37"/>
    <sheet name="HAMPSHIRE Hospital Staff " sheetId="53" r:id="rId38"/>
    <sheet name="HAMPSHIRE Deaths Inmates" sheetId="54" r:id="rId39"/>
    <sheet name="HAMPSHIRE  Deaths Staff" sheetId="55" r:id="rId40"/>
    <sheet name="Middlesex Tested Inmates" sheetId="40" r:id="rId41"/>
    <sheet name="Middlesex Tested Staff" sheetId="41" r:id="rId42"/>
    <sheet name="Middlesex Positive Inmates" sheetId="42" r:id="rId43"/>
    <sheet name="Middlesex Positive Staff" sheetId="43" r:id="rId44"/>
    <sheet name="Middlesex Hospital Inmates " sheetId="44" r:id="rId45"/>
    <sheet name="Middlesex Hospital Staff " sheetId="45" r:id="rId46"/>
    <sheet name="Middlesex Deaths Inmates" sheetId="46" r:id="rId47"/>
    <sheet name="Middlesex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10" i="44" l="1"/>
  <c r="B21" i="44"/>
  <c r="B28" i="44"/>
  <c r="B40" i="44"/>
  <c r="B11" i="43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 s="1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  <c r="B59" i="44"/>
</calcChain>
</file>

<file path=xl/sharedStrings.xml><?xml version="1.0" encoding="utf-8"?>
<sst xmlns="http://schemas.openxmlformats.org/spreadsheetml/2006/main" count="31810" uniqueCount="478">
  <si>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</si>
  <si>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</si>
  <si>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</si>
  <si>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</si>
  <si>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</si>
  <si>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</si>
  <si>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</si>
  <si>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</si>
  <si>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</si>
  <si>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</si>
  <si>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</si>
  <si>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</si>
  <si>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</si>
  <si>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</si>
  <si>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</si>
  <si>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</si>
  <si>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</si>
  <si>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</si>
  <si>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</si>
  <si>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</si>
  <si>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</si>
  <si>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</si>
  <si>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</si>
  <si>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</si>
  <si>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</si>
  <si>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</si>
  <si>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</si>
  <si>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</si>
  <si>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</si>
  <si>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</si>
  <si>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</si>
  <si>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</si>
  <si>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</si>
  <si>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</si>
  <si>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</si>
  <si>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</si>
  <si>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</si>
  <si>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</si>
  <si>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</si>
  <si>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</si>
  <si>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</si>
  <si>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</si>
  <si>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</si>
  <si>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</si>
  <si>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</si>
  <si>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</si>
  <si>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</si>
  <si>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</si>
  <si>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</si>
  <si>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</si>
  <si>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</si>
  <si>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</si>
  <si>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</si>
  <si>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</si>
  <si>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</si>
  <si>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</si>
  <si>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</si>
  <si>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</si>
  <si>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</si>
  <si>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</si>
  <si>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</si>
  <si>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</si>
  <si>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</si>
  <si>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</si>
  <si>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</si>
  <si>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</si>
  <si>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</si>
  <si>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</si>
  <si>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</si>
  <si>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</si>
  <si>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</si>
  <si>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</si>
  <si>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</si>
  <si>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</si>
  <si>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</si>
  <si>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</si>
  <si>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</si>
  <si>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</si>
  <si>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</si>
  <si>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</si>
  <si>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</si>
  <si>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</si>
  <si>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</si>
  <si>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</si>
  <si>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</si>
  <si>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</si>
  <si>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</si>
  <si>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1/24/2023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</si>
  <si>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</si>
  <si>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</si>
  <si>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</si>
  <si>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</si>
  <si>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</si>
  <si>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</si>
  <si>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</si>
  <si>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</si>
  <si>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</si>
  <si>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</si>
  <si>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</si>
  <si>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</si>
  <si>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</si>
  <si>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</si>
  <si>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</si>
  <si>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</si>
  <si>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</si>
  <si>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</si>
  <si>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</si>
  <si>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</si>
  <si>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</si>
  <si>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</si>
  <si>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</si>
  <si>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</si>
  <si>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</si>
  <si>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</si>
  <si>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</si>
  <si>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</si>
  <si>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</si>
  <si>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</si>
  <si>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</si>
  <si>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</si>
  <si>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</si>
  <si>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</si>
  <si>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</si>
  <si>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</si>
  <si>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</si>
  <si>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</si>
  <si>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</si>
  <si>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</si>
  <si>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</si>
  <si>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</si>
  <si>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</si>
  <si>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</si>
  <si>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</si>
  <si>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</si>
  <si>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</si>
  <si>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</si>
  <si>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</si>
  <si>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</si>
  <si>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</si>
  <si>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</si>
  <si>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</si>
  <si>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</si>
  <si>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</si>
  <si>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</si>
  <si>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</si>
  <si>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</si>
  <si>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</si>
  <si>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</si>
  <si>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</si>
  <si>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</si>
  <si>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</si>
  <si>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</si>
  <si>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</si>
  <si>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</si>
  <si>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</si>
  <si>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</si>
  <si>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</si>
  <si>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</si>
  <si>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</si>
  <si>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</si>
  <si>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</si>
  <si>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</si>
  <si>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</si>
  <si>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</si>
  <si>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</si>
  <si>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</si>
  <si>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</si>
  <si>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</si>
  <si>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</si>
  <si>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</si>
  <si>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</si>
  <si>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</si>
  <si>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</si>
  <si>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</si>
  <si>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</si>
  <si>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</si>
  <si>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</si>
  <si>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</si>
  <si>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</si>
  <si>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</si>
  <si>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</si>
  <si>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</si>
  <si>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</si>
  <si>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</si>
  <si>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</si>
  <si>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</si>
  <si>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</si>
  <si>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</si>
  <si>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</si>
  <si>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</si>
  <si>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</si>
  <si>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</si>
  <si>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</si>
  <si>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</si>
  <si>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</si>
  <si>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</si>
  <si>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</si>
  <si>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</si>
  <si>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</si>
  <si>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</si>
  <si>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</si>
  <si>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</si>
  <si>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</si>
  <si>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</si>
  <si>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</si>
  <si>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</si>
  <si>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</si>
  <si>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</si>
  <si>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</si>
  <si>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</si>
  <si>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</si>
  <si>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</si>
  <si>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</si>
  <si>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</si>
  <si>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</si>
  <si>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</si>
  <si>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</si>
  <si>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</si>
  <si>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</si>
  <si>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</si>
  <si>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</si>
  <si>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</si>
  <si>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</si>
  <si>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</si>
  <si>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</si>
  <si>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</si>
  <si>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</si>
  <si>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</si>
  <si>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</si>
  <si>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</si>
  <si>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</si>
  <si>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</si>
  <si>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</si>
  <si>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</si>
  <si>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</si>
  <si>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</si>
  <si>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</si>
  <si>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</si>
  <si>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</si>
  <si>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</si>
  <si>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</si>
  <si>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</si>
  <si>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</si>
  <si>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</si>
  <si>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</si>
  <si>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</si>
  <si>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</si>
  <si>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</si>
  <si>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</si>
  <si>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</si>
  <si>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</si>
  <si>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</si>
  <si>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</si>
  <si>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</si>
  <si>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</si>
  <si>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</si>
  <si>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</si>
  <si>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</si>
  <si>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</si>
  <si>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</si>
  <si>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</si>
  <si>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</si>
  <si>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</si>
  <si>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</si>
  <si>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</si>
  <si>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</si>
  <si>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</si>
  <si>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</si>
  <si>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</si>
  <si>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</si>
  <si>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</si>
  <si>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</si>
  <si>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</si>
  <si>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</si>
  <si>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</si>
  <si>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</si>
  <si>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</si>
  <si>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</si>
  <si>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</si>
  <si>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</si>
  <si>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</si>
  <si>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</si>
  <si>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</si>
  <si>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</si>
  <si>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</si>
  <si>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</si>
  <si>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</si>
  <si>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</si>
  <si>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</si>
  <si>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</si>
  <si>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</si>
  <si>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</si>
  <si>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</si>
  <si>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</si>
  <si>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</si>
  <si>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</si>
  <si>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</si>
  <si>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</si>
  <si>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</si>
  <si>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</si>
  <si>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</si>
  <si>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</si>
  <si>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</si>
  <si>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</si>
  <si>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</si>
  <si>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</si>
  <si>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</si>
  <si>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</si>
  <si>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</si>
  <si>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</si>
  <si>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</si>
  <si>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</si>
  <si>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</si>
  <si>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</si>
  <si>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</si>
  <si>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</si>
  <si>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</si>
  <si>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</si>
  <si>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</si>
  <si>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</si>
  <si>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</si>
  <si>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</si>
  <si>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</si>
  <si>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</si>
  <si>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</si>
  <si>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</si>
  <si>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</si>
  <si>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</si>
  <si>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</si>
  <si>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</si>
  <si>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</si>
  <si>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</si>
  <si>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</si>
  <si>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</si>
  <si>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</si>
  <si>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</si>
  <si>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</si>
  <si>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</si>
  <si>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</si>
  <si>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</si>
  <si>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</si>
  <si>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</si>
  <si>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</si>
  <si>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</si>
  <si>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</si>
  <si>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</si>
  <si>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</si>
  <si>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</si>
  <si>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</si>
  <si>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</si>
  <si>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</si>
  <si>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</si>
  <si>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</si>
  <si>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</si>
  <si>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</si>
  <si>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</si>
  <si>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</si>
  <si>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</si>
  <si>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</si>
  <si>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</si>
  <si>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</si>
  <si>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</si>
  <si>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</si>
  <si>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</si>
  <si>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</si>
  <si>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</si>
  <si>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</si>
  <si>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</si>
  <si>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</si>
  <si>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</si>
  <si>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</si>
  <si>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</si>
  <si>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</si>
  <si>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</si>
  <si>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</si>
  <si>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</si>
  <si>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</si>
  <si>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</si>
  <si>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</si>
  <si>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</si>
  <si>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</si>
  <si>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</si>
  <si>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</si>
  <si>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</si>
  <si>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</si>
  <si>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</si>
  <si>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</si>
  <si>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</si>
  <si>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</si>
  <si>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</si>
  <si>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</si>
  <si>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</si>
  <si>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</si>
  <si>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</si>
  <si>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</si>
  <si>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</si>
  <si>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</si>
  <si>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</si>
  <si>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</si>
  <si>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</si>
  <si>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</si>
  <si>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</si>
  <si>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</si>
  <si>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</si>
  <si>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</si>
  <si>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</si>
  <si>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</si>
  <si>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</si>
  <si>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</si>
  <si>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</si>
  <si>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</si>
  <si>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</si>
  <si>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</si>
  <si>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</si>
  <si>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</si>
  <si>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</si>
  <si>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</si>
  <si>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</si>
  <si>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</si>
  <si>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</si>
  <si>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</si>
  <si>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</si>
  <si>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</si>
  <si>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</si>
  <si>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</si>
  <si>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</si>
  <si>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</si>
  <si>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</si>
  <si>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</si>
  <si>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</si>
  <si>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</si>
  <si>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</si>
  <si>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</si>
  <si>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</si>
  <si>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</si>
  <si>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</si>
  <si>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</si>
  <si>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</si>
  <si>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</si>
  <si>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</si>
  <si>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</si>
  <si>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</si>
  <si>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</si>
  <si>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</si>
  <si>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</si>
  <si>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</si>
  <si>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</si>
  <si>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</si>
  <si>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</si>
  <si>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</si>
  <si>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DATE:01/24/2023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</si>
  <si>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</si>
  <si>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</si>
  <si>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</si>
  <si>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</si>
  <si>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</si>
  <si>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24, 2023</t>
  </si>
  <si>
    <t>01.24.2023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</si>
  <si>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</si>
  <si>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</si>
  <si>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</si>
  <si>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</si>
  <si>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</si>
  <si>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</si>
  <si>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</si>
  <si>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</si>
  <si>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</si>
  <si>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01/24/2023</t>
  </si>
  <si>
    <t>DATE: 01/24/2023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</si>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</sst>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6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4952-8EA7-4343-87E2-FD0DE0D9F45C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D70-F93F-41F2-885A-23FC1A0FFCB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453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29" t="s">
        <v>24</v>
      </c>
      <c r="B11" s="121">
        <f>SUM(B6:B10)</f>
        <v>0</v>
      </c>
    </row>
    <row r="12" spans="1:2" ht="15.75" thickBot="1">
      <c r="A12" s="117"/>
      <c r="B12" s="39"/>
    </row>
    <row r="13" spans="1:2">
      <c r="A13" s="116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8" t="s">
        <v>24</v>
      </c>
      <c r="B22" s="106">
        <f>SUM(B14:B21)</f>
        <v>0</v>
      </c>
    </row>
    <row r="23" spans="1:2">
      <c r="A23" s="117"/>
    </row>
    <row r="24" spans="1:2">
      <c r="A24" s="116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f>SUM(B25:B28)</f>
        <v>0</v>
      </c>
    </row>
    <row r="33" spans="1:2" ht="15.75" thickBot="1"/>
    <row r="34" spans="1:2">
      <c r="A34" s="41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7" t="s">
        <v>24</v>
      </c>
      <c r="B44" s="106">
        <f>SUM(B35:B43)</f>
        <v>0</v>
      </c>
    </row>
    <row r="46" spans="1:2" ht="50.1" customHeight="1">
      <c r="A46" s="127" t="s">
        <v>37</v>
      </c>
      <c r="B46" s="108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26" t="s">
        <v>36</v>
      </c>
      <c r="B53" s="108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7" t="s">
        <v>24</v>
      </c>
      <c r="B66" s="106">
        <f>SUM(B52:B65)</f>
        <v>0</v>
      </c>
    </row>
    <row r="67" spans="1:2">
      <c r="A67" s="125"/>
      <c r="B67" s="124"/>
    </row>
    <row r="68" spans="1:2">
      <c r="A68" s="41" t="s">
        <v>449</v>
      </c>
      <c r="B68" s="108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7" t="s">
        <v>24</v>
      </c>
      <c r="B83" s="106">
        <f>SUM(B69:B82)</f>
        <v>0</v>
      </c>
    </row>
    <row r="84" spans="1:2" ht="15.75" thickBot="1"/>
    <row r="85" spans="1:2" ht="30">
      <c r="A85" s="123" t="s">
        <v>71</v>
      </c>
      <c r="B85" s="108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7" t="s">
        <v>24</v>
      </c>
      <c r="B438" s="121">
        <f>SUM(B86:B437)</f>
        <v>0</v>
      </c>
    </row>
    <row r="439" spans="1:2" ht="15.75" thickBot="1"/>
    <row r="440" spans="1:2" ht="30">
      <c r="A440" s="109" t="s">
        <v>38</v>
      </c>
      <c r="B440" s="108"/>
    </row>
    <row r="441" spans="1:2">
      <c r="A441" s="43" t="s">
        <v>473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2" t="s">
        <v>24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A22E-CA30-4E6D-B96A-45811A52456D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3" t="s">
        <v>451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2" t="s">
        <v>477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 t="s">
        <v>477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 t="s">
        <v>477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1" t="s">
        <v>24</v>
      </c>
      <c r="B22" s="106">
        <f>SUM(B14:B21)</f>
        <v>0</v>
      </c>
    </row>
    <row r="23" spans="1:4" ht="15.75" thickBot="1">
      <c r="A23" s="130"/>
    </row>
    <row r="24" spans="1:4">
      <c r="A24" s="116" t="s">
        <v>39</v>
      </c>
      <c r="B24" s="108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477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4" t="s">
        <v>24</v>
      </c>
      <c r="B29" s="106">
        <f>SUM(B25:B28)</f>
        <v>0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477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06">
        <f>SUM(B35:B43)</f>
        <v>0</v>
      </c>
    </row>
    <row r="46" spans="1:2" ht="50.1" customHeight="1">
      <c r="A46" s="47" t="s">
        <v>37</v>
      </c>
      <c r="B46" s="108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477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13">
        <f>SUM(B51:B62)</f>
        <v>0</v>
      </c>
    </row>
    <row r="64" spans="1:2">
      <c r="A64" s="20" t="s">
        <v>72</v>
      </c>
      <c r="B64" s="112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477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0">
        <f>SUM(B65:B78)</f>
        <v>0</v>
      </c>
    </row>
    <row r="80" spans="1:2" ht="30">
      <c r="A80" s="123" t="s">
        <v>73</v>
      </c>
      <c r="B80" s="10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477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4" t="s">
        <v>24</v>
      </c>
      <c r="B433" s="106">
        <f>SUM(B81:B432)</f>
        <v>0</v>
      </c>
    </row>
    <row r="434" spans="1:2" ht="15.75" thickBot="1"/>
    <row r="435" spans="1:2" ht="30">
      <c r="A435" s="109" t="s">
        <v>38</v>
      </c>
      <c r="B435" s="108"/>
    </row>
    <row r="436" spans="1:2">
      <c r="A436" s="43" t="s">
        <v>45</v>
      </c>
      <c r="B436" s="42" t="s">
        <v>477</v>
      </c>
    </row>
    <row r="437" spans="1:2">
      <c r="A437" s="43" t="s">
        <v>46</v>
      </c>
      <c r="B437" s="42">
        <v>0</v>
      </c>
    </row>
    <row r="438" spans="1:2">
      <c r="A438" s="43" t="s">
        <v>469</v>
      </c>
      <c r="B438" s="42">
        <v>0</v>
      </c>
    </row>
    <row r="439" spans="1:2" ht="15.75" thickBot="1">
      <c r="A439" s="107" t="s">
        <v>24</v>
      </c>
      <c r="B439" s="10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203B-4BA0-4CE2-848B-FA44928C14E8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37" t="s">
        <v>454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2" t="s">
        <v>477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 t="s">
        <v>477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 t="s">
        <v>477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7" t="s">
        <v>24</v>
      </c>
      <c r="B22" s="106">
        <f>SUM(B13:B21)</f>
        <v>0</v>
      </c>
    </row>
    <row r="23" spans="1:2" ht="15.75" thickBot="1">
      <c r="A23" s="13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477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f>SUM(B25:B28)</f>
        <v>0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477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6" t="s">
        <v>24</v>
      </c>
      <c r="B44" s="106">
        <f>SUM(B35:B43)</f>
        <v>0</v>
      </c>
    </row>
    <row r="46" spans="1:2" ht="50.1" customHeight="1">
      <c r="A46" s="126" t="s">
        <v>37</v>
      </c>
      <c r="B46" s="108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477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2" t="s">
        <v>24</v>
      </c>
      <c r="B63" s="106">
        <f>SUM(B50:B62)</f>
        <v>0</v>
      </c>
    </row>
    <row r="64" spans="1:2">
      <c r="A64" s="20" t="s">
        <v>74</v>
      </c>
      <c r="B64" s="10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477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5" t="s">
        <v>13</v>
      </c>
      <c r="B78" s="42">
        <v>0</v>
      </c>
    </row>
    <row r="79" spans="1:2" ht="15.75" thickBot="1">
      <c r="A79" s="107" t="s">
        <v>24</v>
      </c>
      <c r="B79" s="106">
        <f>SUM(B65:B78)</f>
        <v>0</v>
      </c>
    </row>
    <row r="80" spans="1:2">
      <c r="A80" s="134"/>
    </row>
    <row r="81" spans="1:2">
      <c r="A81" s="116" t="s">
        <v>75</v>
      </c>
      <c r="B81" s="108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477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8" t="s">
        <v>24</v>
      </c>
      <c r="B434" s="106">
        <f>SUM(B82:B433)</f>
        <v>0</v>
      </c>
    </row>
    <row r="436" spans="1:2" ht="30">
      <c r="A436" s="44" t="s">
        <v>38</v>
      </c>
      <c r="B436" s="108"/>
    </row>
    <row r="437" spans="1:2">
      <c r="A437" s="43" t="s">
        <v>473</v>
      </c>
      <c r="B437" s="42">
        <v>0</v>
      </c>
    </row>
    <row r="438" spans="1:2">
      <c r="A438" s="43" t="s">
        <v>66</v>
      </c>
      <c r="B438" s="42" t="s">
        <v>477</v>
      </c>
    </row>
    <row r="439" spans="1:2">
      <c r="A439" s="43" t="s">
        <v>475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474</v>
      </c>
      <c r="B441" s="42">
        <v>0</v>
      </c>
    </row>
    <row r="442" spans="1:2" ht="15.75" thickBot="1">
      <c r="A442" s="122" t="s">
        <v>24</v>
      </c>
      <c r="B442" s="10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4F0D-0CA1-4BDD-A406-B36279E3F54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39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4" t="s">
        <v>24</v>
      </c>
      <c r="B10" s="121">
        <v>0</v>
      </c>
    </row>
    <row r="11" spans="1:2" ht="15.75" thickBot="1">
      <c r="B11" s="39"/>
    </row>
    <row r="12" spans="1:2">
      <c r="A12" s="20" t="s">
        <v>4</v>
      </c>
      <c r="B12" s="115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4" t="s">
        <v>24</v>
      </c>
      <c r="B21" s="106">
        <v>0</v>
      </c>
    </row>
    <row r="22" spans="1:2" ht="15.75" thickBot="1">
      <c r="A22" s="13"/>
      <c r="B22" s="30"/>
    </row>
    <row r="23" spans="1:2">
      <c r="A23" s="20" t="s">
        <v>39</v>
      </c>
      <c r="B23" s="108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4" t="s">
        <v>24</v>
      </c>
      <c r="B28" s="106">
        <v>0</v>
      </c>
    </row>
    <row r="29" spans="1:2" ht="15.75" thickBot="1">
      <c r="B29" s="30"/>
    </row>
    <row r="30" spans="1:2">
      <c r="A30" s="28" t="s">
        <v>14</v>
      </c>
      <c r="B30" s="115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4" t="s">
        <v>24</v>
      </c>
      <c r="B40" s="106">
        <v>0</v>
      </c>
    </row>
    <row r="42" spans="1:2" ht="50.1" customHeight="1">
      <c r="A42" s="126" t="s">
        <v>77</v>
      </c>
      <c r="B42" s="108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6" t="s">
        <v>36</v>
      </c>
      <c r="B46" s="108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4" t="s">
        <v>24</v>
      </c>
      <c r="B59" s="113">
        <f>SUM(B47:B58)</f>
        <v>0</v>
      </c>
    </row>
    <row r="60" spans="1:2">
      <c r="A60" s="20" t="s">
        <v>78</v>
      </c>
      <c r="B60" s="112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4" t="s">
        <v>24</v>
      </c>
      <c r="B75" s="106">
        <f>SUM(B61:B74)</f>
        <v>0</v>
      </c>
    </row>
    <row r="76" spans="1:2" ht="15.75" thickBot="1"/>
    <row r="77" spans="1:2" ht="30">
      <c r="A77" s="123" t="s">
        <v>79</v>
      </c>
      <c r="B77" s="108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4" t="s">
        <v>24</v>
      </c>
      <c r="B430" s="121">
        <f>SUM(B78:B429)</f>
        <v>0</v>
      </c>
    </row>
    <row r="431" spans="1:2" ht="15.75" thickBot="1">
      <c r="B431" s="30"/>
    </row>
    <row r="432" spans="1:2" ht="30">
      <c r="A432" s="109" t="s">
        <v>38</v>
      </c>
      <c r="B432" s="108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469</v>
      </c>
      <c r="B435" s="42">
        <v>0</v>
      </c>
    </row>
    <row r="436" spans="1:2" ht="15.75" thickBot="1">
      <c r="A436" s="114" t="s">
        <v>24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5BEC-887B-4DDB-9067-AD33A79E9CA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3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8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4" t="s">
        <v>24</v>
      </c>
      <c r="B10" s="121">
        <v>0</v>
      </c>
    </row>
    <row r="11" spans="1:2" ht="15.75" thickBot="1">
      <c r="B11" s="39"/>
    </row>
    <row r="12" spans="1:2">
      <c r="A12" s="20" t="s">
        <v>4</v>
      </c>
      <c r="B12" s="115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4" t="s">
        <v>24</v>
      </c>
      <c r="B21" s="106">
        <v>0</v>
      </c>
    </row>
    <row r="22" spans="1:2" ht="15.75" thickBot="1">
      <c r="A22" s="13"/>
    </row>
    <row r="23" spans="1:2">
      <c r="A23" s="20" t="s">
        <v>39</v>
      </c>
      <c r="B23" s="108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4" t="s">
        <v>24</v>
      </c>
      <c r="B28" s="106">
        <v>0</v>
      </c>
    </row>
    <row r="32" spans="1:2" ht="15.75" thickBot="1"/>
    <row r="33" spans="1:2">
      <c r="A33" s="28" t="s">
        <v>14</v>
      </c>
      <c r="B33" s="115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4" t="s">
        <v>24</v>
      </c>
      <c r="B43" s="106">
        <v>0</v>
      </c>
    </row>
    <row r="44" spans="1:2" ht="15.75" thickBot="1"/>
    <row r="45" spans="1:2" ht="50.1" customHeight="1">
      <c r="A45" s="141" t="s">
        <v>37</v>
      </c>
      <c r="B45" s="108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0" t="s">
        <v>36</v>
      </c>
      <c r="B48" s="108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1" t="s">
        <v>24</v>
      </c>
      <c r="B61" s="106">
        <f>SUM(B48:B60)</f>
        <v>0</v>
      </c>
    </row>
    <row r="62" spans="1:2">
      <c r="A62" s="20" t="s">
        <v>81</v>
      </c>
      <c r="B62" s="108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1" t="s">
        <v>24</v>
      </c>
      <c r="B77" s="106">
        <f>SUM(B63:B76)</f>
        <v>0</v>
      </c>
    </row>
    <row r="78" spans="1:2" ht="15.75" thickBot="1"/>
    <row r="79" spans="1:2" ht="30">
      <c r="A79" s="123" t="s">
        <v>82</v>
      </c>
      <c r="B79" s="108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7" t="s">
        <v>24</v>
      </c>
      <c r="B432" s="121">
        <f>SUM(B80:B431)</f>
        <v>0</v>
      </c>
    </row>
    <row r="433" spans="1:2" ht="15.75" thickBot="1"/>
    <row r="434" spans="1:2" ht="45" customHeight="1">
      <c r="A434" s="109" t="s">
        <v>38</v>
      </c>
      <c r="B434" s="108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2" t="s">
        <v>24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90BF-DF8A-4E2C-8107-4C5B0475953F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455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21"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7" t="s">
        <v>24</v>
      </c>
      <c r="B22" s="106">
        <v>0</v>
      </c>
    </row>
    <row r="23" spans="1:2" ht="15.75" thickBot="1">
      <c r="A23" s="13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7" t="s">
        <v>24</v>
      </c>
      <c r="B29" s="106">
        <v>0</v>
      </c>
    </row>
    <row r="32" spans="1:2" ht="15.75" thickBot="1"/>
    <row r="33" spans="1:2" ht="15.75" thickBot="1">
      <c r="A33" s="142" t="s">
        <v>14</v>
      </c>
      <c r="B33" s="115"/>
    </row>
    <row r="34" spans="1:2">
      <c r="A34" s="135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6" t="s">
        <v>24</v>
      </c>
      <c r="B43" s="106">
        <v>0</v>
      </c>
    </row>
    <row r="44" spans="1:2" ht="15.75" thickBot="1">
      <c r="B44"/>
    </row>
    <row r="45" spans="1:2" ht="60" customHeight="1">
      <c r="A45" s="29" t="s">
        <v>37</v>
      </c>
      <c r="B45" s="108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6" t="s">
        <v>36</v>
      </c>
      <c r="B50" s="108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7" t="s">
        <v>24</v>
      </c>
      <c r="B63" s="113">
        <f>SUM(B51:B62)</f>
        <v>0</v>
      </c>
    </row>
    <row r="64" spans="1:2" ht="30">
      <c r="A64" s="123" t="s">
        <v>83</v>
      </c>
      <c r="B64" s="112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7" t="s">
        <v>24</v>
      </c>
      <c r="B79" s="106">
        <f>SUM(B65:B78)</f>
        <v>0</v>
      </c>
    </row>
    <row r="80" spans="1:2" ht="15.75" thickBot="1">
      <c r="B80"/>
    </row>
    <row r="81" spans="1:2" ht="30">
      <c r="A81" s="123" t="s">
        <v>84</v>
      </c>
      <c r="B81" s="108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7" t="s">
        <v>24</v>
      </c>
      <c r="B434" s="121">
        <f>SUM(B82:B433)</f>
        <v>0</v>
      </c>
    </row>
    <row r="435" spans="1:2" ht="15.75" thickBot="1"/>
    <row r="436" spans="1:2" ht="30">
      <c r="A436" s="109" t="s">
        <v>38</v>
      </c>
      <c r="B436" s="108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469</v>
      </c>
      <c r="B439" s="42">
        <v>0</v>
      </c>
    </row>
    <row r="440" spans="1:2" ht="15.75" thickBot="1">
      <c r="A440" s="114" t="s">
        <v>24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5C88-E626-46C3-867E-6C40313C80B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3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21">
        <v>0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06">
        <v>0</v>
      </c>
    </row>
    <row r="23" spans="1:2" ht="15.75" thickBot="1">
      <c r="A23" s="13"/>
      <c r="B23" s="30"/>
    </row>
    <row r="24" spans="1:2">
      <c r="A24" s="20" t="s">
        <v>39</v>
      </c>
      <c r="B24" s="108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06">
        <v>0</v>
      </c>
    </row>
    <row r="30" spans="1:2">
      <c r="B30" s="30"/>
    </row>
    <row r="31" spans="1:2" ht="15.75" thickBot="1">
      <c r="B31" s="30"/>
    </row>
    <row r="32" spans="1:2" ht="15.75" thickBot="1">
      <c r="A32" s="142" t="s">
        <v>14</v>
      </c>
      <c r="B32" s="115"/>
    </row>
    <row r="33" spans="1:2">
      <c r="A33" s="135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4" t="s">
        <v>24</v>
      </c>
      <c r="B42" s="106">
        <v>0</v>
      </c>
    </row>
    <row r="43" spans="1:2" ht="15.75" thickBot="1">
      <c r="B43" s="30"/>
    </row>
    <row r="44" spans="1:2" ht="45.75" thickBot="1">
      <c r="A44" s="143" t="s">
        <v>37</v>
      </c>
      <c r="B44" s="108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3" t="s">
        <v>36</v>
      </c>
      <c r="B50" s="108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4" t="s">
        <v>24</v>
      </c>
      <c r="B63" s="106">
        <f>SUM(B50:B62)</f>
        <v>0</v>
      </c>
    </row>
    <row r="64" spans="1:2" ht="15.75" thickBot="1">
      <c r="A64" s="18" t="s">
        <v>74</v>
      </c>
      <c r="B64" s="108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4" t="s">
        <v>24</v>
      </c>
      <c r="B79" s="106">
        <f>SUM(B65:B78)</f>
        <v>0</v>
      </c>
    </row>
    <row r="80" spans="1:2" ht="30">
      <c r="A80" s="123" t="s">
        <v>85</v>
      </c>
      <c r="B80" s="112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4" t="s">
        <v>24</v>
      </c>
      <c r="B433" s="121">
        <f>SUM(B81:B432)</f>
        <v>0</v>
      </c>
    </row>
    <row r="434" spans="1:2">
      <c r="B434" s="30"/>
    </row>
    <row r="435" spans="1:2" ht="30">
      <c r="A435" s="44" t="s">
        <v>38</v>
      </c>
      <c r="B435" s="108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4" t="s">
        <v>24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4790-183D-4198-A03D-B7AD78BBAA1B}">
  <dimension ref="A1:B456"/>
  <sheetViews>
    <sheetView topLeftCell="A79"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44950</v>
      </c>
      <c r="B2" s="27" t="s">
        <v>54</v>
      </c>
    </row>
    <row r="3" spans="1:2" ht="15.75" thickBot="1">
      <c r="A3" s="18" t="s">
        <v>10</v>
      </c>
      <c r="B3" s="23" t="s">
        <v>477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477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477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477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477</v>
      </c>
    </row>
    <row r="26" spans="1:2">
      <c r="A26" s="1" t="s">
        <v>41</v>
      </c>
      <c r="B26" s="23" t="s">
        <v>477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477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477</v>
      </c>
    </row>
    <row r="34" spans="1:2">
      <c r="A34" s="14" t="s">
        <v>17</v>
      </c>
      <c r="B34" s="23" t="s">
        <v>477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 t="s">
        <v>477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477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477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477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477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3FAF-3383-40BE-A247-F2F30D973669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44950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3256-9C9F-45AF-8E39-24DC560CCFE5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44950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465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D7A5-89F3-4F7F-98E3-30AB5CE5C4D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19ED-470F-4BFC-A6DB-55F0A3B89B5F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44950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38B0-CFBF-474D-9626-7D59A3E145EB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44950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FEBB-35BE-4596-A3C0-07C0E8860792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47C9-18B6-40D1-96E6-BA848D7546F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DEF1-6202-4436-B1E1-34E55C0DD74C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44950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D375-2BF6-4103-83FA-6A9B07B520B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 t="s">
        <v>477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14</v>
      </c>
    </row>
    <row r="13" spans="1:2">
      <c r="A13" s="41" t="s">
        <v>4</v>
      </c>
    </row>
    <row r="14" spans="1:2">
      <c r="A14" s="43" t="s">
        <v>5</v>
      </c>
      <c r="B14" s="30">
        <v>12</v>
      </c>
    </row>
    <row r="15" spans="1:2">
      <c r="A15" s="43" t="s">
        <v>6</v>
      </c>
      <c r="B15" s="30" t="s">
        <v>477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14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14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477</v>
      </c>
    </row>
    <row r="34" spans="1:2">
      <c r="A34" s="43" t="s">
        <v>17</v>
      </c>
      <c r="B34" s="30">
        <v>6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14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477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477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14</v>
      </c>
    </row>
    <row r="434" spans="1:2">
      <c r="A434" s="69" t="s">
        <v>38</v>
      </c>
    </row>
    <row r="435" spans="1:2">
      <c r="A435" s="43" t="s">
        <v>45</v>
      </c>
      <c r="B435" s="30">
        <v>10</v>
      </c>
    </row>
    <row r="436" spans="1:2">
      <c r="A436" s="43" t="s">
        <v>46</v>
      </c>
      <c r="B436" s="30" t="s">
        <v>477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6B1C-D59B-4464-B69E-E8A90A491AC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DC27-170C-48DA-B12B-041C609F705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477</v>
      </c>
    </row>
    <row r="13" spans="1:2">
      <c r="A13" s="41" t="s">
        <v>4</v>
      </c>
    </row>
    <row r="14" spans="1:2">
      <c r="A14" s="43" t="s">
        <v>5</v>
      </c>
      <c r="B14" s="30" t="s">
        <v>477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477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477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477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477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477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477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477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477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477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477</v>
      </c>
    </row>
    <row r="434" spans="1:2">
      <c r="A434" s="69" t="s">
        <v>38</v>
      </c>
    </row>
    <row r="435" spans="1:2">
      <c r="A435" s="43" t="s">
        <v>45</v>
      </c>
      <c r="B435" s="30" t="s">
        <v>477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710C-BB7F-41C3-BCC2-A2132C027C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010B-7BE7-4842-9832-6376474C72A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D43E-A91F-443E-A29D-3DA0C815584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77CE-B340-4CEA-A72D-E516C6CBF4B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3A40-76FB-432E-9358-EFA4C6241B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B369-2DFC-474A-93FB-060605A7248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5B88-9735-4053-A030-58B635F24E0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C01F-57BD-46C4-B7AC-1DA873BDF0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01.24.2023</v>
      </c>
      <c r="B2" s="27" t="s">
        <v>54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60DF-7B63-4F35-A843-0307D4941A4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01.24.2023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E396-9ADB-4115-8245-822932A23A8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01.24.2023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85B1-0489-42D0-82FA-0EBE93763B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01.24.2023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89FE-F0FF-44F5-936E-189E35ED7E9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01.24.2023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528C-E760-41AF-BA2C-9226693ECA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01.24.2023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DB1C-1B6B-41D5-A948-7DE158DC737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FEC5-EC82-4588-97AA-367DF95F7E9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01.24.2023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642-2FFB-4E1C-AC1B-0735AAE22BD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  <c r="B15" s="30" t="s">
        <v>477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477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477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 t="s">
        <v>477</v>
      </c>
    </row>
    <row r="35" spans="1:2" ht="14.45" customHeight="1">
      <c r="A35" s="14" t="s">
        <v>18</v>
      </c>
      <c r="B35" s="30" t="s">
        <v>477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477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8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8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09C9-6116-4BE7-87F2-79711E98840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50D2-FF05-4DF9-998E-DE7D8091CB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FDFE-119B-468F-BA0F-E113596C41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477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477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477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477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477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477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 t="s">
        <v>477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2508-73E9-4A8F-9B85-1835974C04E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f>SUM(B5:B9)</f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f>SUM(B13:B20)</f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f>SUM(B24:B27)</f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f>SUM(B31:B39)</f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 t="s">
        <v>477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 t="s">
        <v>24</v>
      </c>
      <c r="B59" s="30">
        <f ca="1">SUM(B47:B59)</f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4D25-4D6E-4A8E-96EF-3660C017C5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7F31-129E-4C02-AA71-9B00154F34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6B25-D510-48B0-82A7-E29A4E31089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4AE6-71E0-4DD7-A937-8CA7F6D882FE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0575-894C-4A1C-B373-3FC70275726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B3DC-E2A1-418B-9E8F-FBA04E3F003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3821-7ACF-4B59-ABBC-7E6B2616A53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CAE3-D3E6-455F-87A4-B68D612318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4F4E-BE77-435E-9B54-E0840214D68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05DF-CA8D-4EC7-8090-5D4D5D61D32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F341-C898-48E3-BFEA-DEBBE8FF62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DA1B-F6C9-4E8A-B33A-D88DADF55E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828A-0336-4891-A1F5-91BF2EBCFE08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44950</v>
      </c>
      <c r="B2" s="52" t="s">
        <v>54</v>
      </c>
    </row>
    <row r="3" spans="1:2">
      <c r="A3" s="41" t="s">
        <v>10</v>
      </c>
      <c r="B3" s="42">
        <v>5</v>
      </c>
    </row>
    <row r="5" spans="1:2">
      <c r="A5" s="41" t="s">
        <v>0</v>
      </c>
    </row>
    <row r="6" spans="1:2">
      <c r="A6" s="43" t="s">
        <v>1</v>
      </c>
      <c r="B6" s="51">
        <f>B3</f>
        <v>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477</v>
      </c>
    </row>
    <row r="15" spans="1:2">
      <c r="A15" s="43" t="s">
        <v>6</v>
      </c>
      <c r="B15" s="42" t="s">
        <v>477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>
        <v>5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5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477</v>
      </c>
    </row>
    <row r="34" spans="1:2">
      <c r="A34" s="43" t="s">
        <v>17</v>
      </c>
      <c r="B34" s="42" t="s">
        <v>477</v>
      </c>
    </row>
    <row r="35" spans="1:2" ht="14.45" customHeight="1">
      <c r="A35" s="43" t="s">
        <v>18</v>
      </c>
      <c r="B35" s="42" t="s">
        <v>477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5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</v>
      </c>
    </row>
    <row r="433" spans="1:2" ht="30">
      <c r="A433" s="44" t="s">
        <v>38</v>
      </c>
    </row>
    <row r="434" spans="1:2">
      <c r="A434" s="43" t="s">
        <v>45</v>
      </c>
      <c r="B434" s="42" t="s">
        <v>477</v>
      </c>
    </row>
    <row r="435" spans="1:2">
      <c r="A435" s="43" t="s">
        <v>46</v>
      </c>
      <c r="B435" s="42" t="s">
        <v>477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DD5F-7189-4050-9E9C-A63B02023135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44950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3B62-9C09-44F8-8672-33F303A2A5DF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44950</v>
      </c>
      <c r="B2" s="27" t="s">
        <v>50</v>
      </c>
    </row>
    <row r="3" spans="1:2">
      <c r="A3" s="41" t="s">
        <v>10</v>
      </c>
      <c r="B3" s="42" t="s">
        <v>477</v>
      </c>
    </row>
    <row r="5" spans="1:2">
      <c r="A5" s="41" t="s">
        <v>0</v>
      </c>
    </row>
    <row r="6" spans="1:2">
      <c r="A6" s="43" t="s">
        <v>1</v>
      </c>
      <c r="B6" s="42" t="str">
        <f>(B3)</f>
        <v>&lt;5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 t="s">
        <v>477</v>
      </c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477</v>
      </c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477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477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 t="str">
        <f>(B3)</f>
        <v>&lt;5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477</v>
      </c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AC7C-B98D-48DF-A810-DE0B338ADA0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EFB7-6BA4-48D8-9C05-65CD6552A7B3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44950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1DB1-E36A-4D90-9CCB-F2712BE6BE6B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44950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90FB-1874-4B61-AB48-80486540379C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44950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191F-0C66-463E-A73D-683D070DC6B8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44950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4972-DBDC-4DE9-AADA-77939F810EDA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44950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927C-0C6F-44DC-B0BC-DDC3D3786D4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  <c r="B7" s="30" t="s">
        <v>477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477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477</v>
      </c>
    </row>
    <row r="26" spans="1:2">
      <c r="A26" s="1" t="s">
        <v>41</v>
      </c>
      <c r="B26" s="30" t="s">
        <v>477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477</v>
      </c>
    </row>
    <row r="34" spans="1:2">
      <c r="A34" s="14" t="s">
        <v>17</v>
      </c>
      <c r="B34" s="30" t="s">
        <v>477</v>
      </c>
    </row>
    <row r="35" spans="1:2" ht="14.45" customHeight="1">
      <c r="A35" s="14" t="s">
        <v>18</v>
      </c>
      <c r="B35" s="30" t="s">
        <v>477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477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477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477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477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5420-8E31-4B34-94D0-20CA8285922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1EED-531D-4F3A-9F3E-7F03D5EE4615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477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477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477</v>
      </c>
    </row>
    <row r="35" spans="1:2">
      <c r="A35" s="14" t="s">
        <v>18</v>
      </c>
      <c r="B35" s="30" t="s">
        <v>477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477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477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477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477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477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FFC1-01B9-4A4C-86CB-535894CAB61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D9F3-3403-4E2C-AF76-613F22F564E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79CC-84F5-4FB7-A877-8E1F0ADCFD3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03D5-B7C5-469C-976F-1F233CF03D0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02F7-2AF0-467F-BCE8-4C05ED7AA9B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8C26-D444-4643-8C4D-DA4B9FFD0FB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D10" sqref="D10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  <c r="B7" s="30" t="s">
        <v>477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477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477</v>
      </c>
    </row>
    <row r="35" spans="1:2">
      <c r="A35" s="14" t="s">
        <v>18</v>
      </c>
      <c r="B35" s="30" t="s">
        <v>477</v>
      </c>
    </row>
    <row r="36" spans="1:2">
      <c r="A36" s="14" t="s">
        <v>19</v>
      </c>
      <c r="B36" s="30" t="s">
        <v>477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477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477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477</v>
      </c>
    </row>
    <row r="63" spans="1:2" ht="15.75" thickBot="1">
      <c r="A63" s="2" t="s">
        <v>24</v>
      </c>
      <c r="B63" s="30" t="s">
        <v>477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477</v>
      </c>
    </row>
    <row r="67" spans="1:2" ht="15.75" thickBot="1">
      <c r="A67" s="2" t="s">
        <v>24</v>
      </c>
      <c r="B67" s="30" t="s">
        <v>477</v>
      </c>
    </row>
    <row r="68" spans="1:2" ht="15.75" thickBot="1"/>
    <row r="69" spans="1:2">
      <c r="A69" s="22" t="s">
        <v>38</v>
      </c>
    </row>
    <row r="70" spans="1:2">
      <c r="A70" s="11" t="s">
        <v>47</v>
      </c>
      <c r="B70" s="30" t="s">
        <v>477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49" zoomScaleNormal="100" workbookViewId="0">
      <selection activeCell="B72" sqref="B7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477</v>
      </c>
    </row>
    <row r="5" spans="1:2" ht="15.75" thickBot="1">
      <c r="A5" s="19" t="s">
        <v>0</v>
      </c>
    </row>
    <row r="6" spans="1:2">
      <c r="A6" s="3" t="s">
        <v>1</v>
      </c>
      <c r="B6" s="30" t="s">
        <v>477</v>
      </c>
    </row>
    <row r="7" spans="1:2">
      <c r="A7" s="1" t="s">
        <v>2</v>
      </c>
      <c r="B7" s="30" t="s">
        <v>477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477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477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477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477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477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477</v>
      </c>
    </row>
    <row r="35" spans="1:2">
      <c r="A35" s="14" t="s">
        <v>18</v>
      </c>
      <c r="B35" s="30" t="s">
        <v>477</v>
      </c>
    </row>
    <row r="36" spans="1:2">
      <c r="A36" s="14" t="s">
        <v>19</v>
      </c>
      <c r="B36" s="30" t="s">
        <v>477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477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477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477</v>
      </c>
    </row>
    <row r="63" spans="1:2" ht="15.75" thickBot="1">
      <c r="A63" s="2" t="s">
        <v>24</v>
      </c>
      <c r="B63" s="30" t="s">
        <v>477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477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477</v>
      </c>
    </row>
    <row r="69" spans="1:2" ht="15.75" thickBot="1"/>
    <row r="70" spans="1:2">
      <c r="A70" s="22" t="s">
        <v>38</v>
      </c>
    </row>
    <row r="71" spans="1:2">
      <c r="A71" s="11" t="s">
        <v>47</v>
      </c>
      <c r="B71" s="30" t="s">
        <v>477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861D-DBBD-48DD-A707-F0F1283A954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8B61-AC4F-44EF-850E-2EA9D46D41B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0">
        <v>27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22</v>
      </c>
    </row>
    <row r="7" spans="1:2">
      <c r="A7" s="1" t="s">
        <v>2</v>
      </c>
      <c r="B7" s="42">
        <v>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4" t="s">
        <v>24</v>
      </c>
      <c r="B11" s="106">
        <f>SUM(B6:B10)</f>
        <v>27</v>
      </c>
    </row>
    <row r="12" spans="1:2" ht="15.75" thickBot="1">
      <c r="B12" s="39"/>
    </row>
    <row r="13" spans="1:2">
      <c r="A13" s="20" t="s">
        <v>4</v>
      </c>
      <c r="B13" s="115"/>
    </row>
    <row r="14" spans="1:2">
      <c r="A14" s="1" t="s">
        <v>5</v>
      </c>
      <c r="B14" s="42">
        <v>18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477</v>
      </c>
    </row>
    <row r="20" spans="1:2">
      <c r="A20" s="1" t="s">
        <v>3</v>
      </c>
      <c r="B20" s="42" t="s">
        <v>477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06">
        <f>SUM(B14:B21)</f>
        <v>23</v>
      </c>
    </row>
    <row r="23" spans="1:2">
      <c r="A23" s="117"/>
    </row>
    <row r="24" spans="1:2">
      <c r="A24" s="116" t="s">
        <v>39</v>
      </c>
      <c r="B24" s="108"/>
    </row>
    <row r="25" spans="1:2">
      <c r="A25" s="1" t="s">
        <v>40</v>
      </c>
      <c r="B25" s="42" t="s">
        <v>477</v>
      </c>
    </row>
    <row r="26" spans="1:2">
      <c r="A26" s="1" t="s">
        <v>41</v>
      </c>
      <c r="B26" s="42">
        <v>23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06">
        <f>SUM(B25:B28)</f>
        <v>23</v>
      </c>
    </row>
    <row r="33" spans="1:2" ht="15.75" thickBot="1"/>
    <row r="34" spans="1:2">
      <c r="A34" s="28" t="s">
        <v>14</v>
      </c>
      <c r="B34" s="115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9</v>
      </c>
    </row>
    <row r="37" spans="1:2">
      <c r="A37" s="14" t="s">
        <v>17</v>
      </c>
      <c r="B37" s="42">
        <v>10</v>
      </c>
    </row>
    <row r="38" spans="1:2" ht="14.45" customHeight="1">
      <c r="A38" s="14" t="s">
        <v>18</v>
      </c>
      <c r="B38" s="42">
        <v>5</v>
      </c>
    </row>
    <row r="39" spans="1:2">
      <c r="A39" s="14" t="s">
        <v>19</v>
      </c>
      <c r="B39" s="42" t="s">
        <v>477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477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06">
        <f>SUM(B35:B43)</f>
        <v>24</v>
      </c>
    </row>
    <row r="45" spans="1:2" ht="15" customHeight="1"/>
    <row r="46" spans="1:2" ht="50.1" customHeight="1">
      <c r="A46" s="47" t="s">
        <v>471</v>
      </c>
      <c r="B46" s="108"/>
    </row>
    <row r="47" spans="1:2" ht="210">
      <c r="A47" s="17" t="s">
        <v>470</v>
      </c>
      <c r="B47" s="42">
        <v>0</v>
      </c>
    </row>
    <row r="48" spans="1:2">
      <c r="A48" s="9"/>
    </row>
    <row r="49" spans="1:2" ht="75">
      <c r="A49" s="47" t="s">
        <v>36</v>
      </c>
      <c r="B49" s="108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23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477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1" t="s">
        <v>24</v>
      </c>
      <c r="B62" s="113">
        <f>SUM(B50:B61)</f>
        <v>23</v>
      </c>
    </row>
    <row r="63" spans="1:2">
      <c r="A63" s="20" t="s">
        <v>44</v>
      </c>
      <c r="B63" s="112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1" t="s">
        <v>24</v>
      </c>
      <c r="B78" s="110">
        <f>SUM(B64:B77)</f>
        <v>27</v>
      </c>
    </row>
    <row r="79" spans="1:2">
      <c r="A79" s="20" t="s">
        <v>68</v>
      </c>
      <c r="B79" s="108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6">
        <f>SUM(B80:B431)</f>
        <v>27</v>
      </c>
    </row>
    <row r="433" spans="1:2" ht="15.75" thickBot="1"/>
    <row r="434" spans="1:2" ht="30">
      <c r="A434" s="109" t="s">
        <v>38</v>
      </c>
      <c r="B434" s="108"/>
    </row>
    <row r="435" spans="1:2">
      <c r="A435" s="43" t="s">
        <v>45</v>
      </c>
      <c r="B435" s="42">
        <v>25</v>
      </c>
    </row>
    <row r="436" spans="1:2">
      <c r="A436" s="43" t="s">
        <v>46</v>
      </c>
      <c r="B436" s="42" t="s">
        <v>477</v>
      </c>
    </row>
    <row r="437" spans="1:2">
      <c r="A437" s="43" t="s">
        <v>469</v>
      </c>
      <c r="B437" s="42">
        <v>0</v>
      </c>
    </row>
    <row r="438" spans="1:2" ht="15.75" thickBot="1">
      <c r="A438" s="107" t="s">
        <v>24</v>
      </c>
      <c r="B438" s="106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2023-01-26T19:55:51Z</dcterms:modified>
</cp:coreProperties>
</file>