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14.23/"/>
    </mc:Choice>
  </mc:AlternateContent>
  <xr:revisionPtr revIDLastSave="15" documentId="8_{D79348C9-6AC9-4C06-BBC9-B9D097685E91}" xr6:coauthVersionLast="47" xr6:coauthVersionMax="47" xr10:uidLastSave="{A92C408B-F4EA-4630-BABD-D8417C442C6D}"/>
  <bookViews>
    <workbookView xWindow="12240" yWindow="3060" windowWidth="16455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60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<sst xmlns="http://schemas.openxmlformats.org/spreadsheetml/2006/main" count="38657" uniqueCount="486">
  <si>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</si>
  <si>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</si>
  <si>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</si>
  <si>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</si>
  <si>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</si>
  <si>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</si>
  <si>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</si>
  <si>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</si>
  <si>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</si>
  <si>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</si>
  <si>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</si>
  <si>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</si>
  <si>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</si>
  <si>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</si>
  <si>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</si>
  <si>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</si>
  <si>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</si>
  <si>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</si>
  <si>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</si>
  <si>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</si>
  <si>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</si>
  <si>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</si>
  <si>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</si>
  <si>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</si>
  <si>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</si>
  <si>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</si>
  <si>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</si>
  <si>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</si>
  <si>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</si>
  <si>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</si>
  <si>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</si>
  <si>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</si>
  <si>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</si>
  <si>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</si>
  <si>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</si>
  <si>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</si>
  <si>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</si>
  <si>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</si>
  <si>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</si>
  <si>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</si>
  <si>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</si>
  <si>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</si>
  <si>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</si>
  <si>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</si>
  <si>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</si>
  <si>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</si>
  <si>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</si>
  <si>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</si>
  <si>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</si>
  <si>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</si>
  <si>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</si>
  <si>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</si>
  <si>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</si>
  <si>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</si>
  <si>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</si>
  <si>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</si>
  <si>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</si>
  <si>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</si>
  <si>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</si>
  <si>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</si>
  <si>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</si>
  <si>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</si>
  <si>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</si>
  <si>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</si>
  <si>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</si>
  <si>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</si>
  <si>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</si>
  <si>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</si>
  <si>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</si>
  <si>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</si>
  <si>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</si>
  <si>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</si>
  <si>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</si>
  <si>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</si>
  <si>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</si>
  <si>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</si>
  <si>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</si>
  <si>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</si>
  <si>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</si>
  <si>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</si>
  <si>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</si>
  <si>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</si>
  <si>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</si>
  <si>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</si>
  <si>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</si>
  <si>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</si>
  <si>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</si>
  <si>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1/14/2023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</si>
  <si>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</si>
  <si>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</si>
  <si>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</si>
  <si>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</si>
  <si>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</si>
  <si>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</si>
  <si>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</si>
  <si>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</si>
  <si>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</si>
  <si>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</si>
  <si>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</si>
  <si>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</si>
  <si>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</si>
  <si>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</si>
  <si>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</si>
  <si>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</si>
  <si>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</si>
  <si>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</si>
  <si>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</si>
  <si>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</si>
  <si>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</si>
  <si>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</si>
  <si>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</si>
  <si>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</si>
  <si>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</si>
  <si>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</si>
  <si>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</si>
  <si>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</si>
  <si>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</si>
  <si>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</si>
  <si>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</si>
  <si>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</si>
  <si>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</si>
  <si>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</si>
  <si>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</si>
  <si>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</si>
  <si>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</si>
  <si>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</si>
  <si>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</si>
  <si>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</si>
  <si>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</si>
  <si>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</si>
  <si>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</si>
  <si>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</si>
  <si>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</si>
  <si>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</si>
  <si>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</si>
  <si>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</si>
  <si>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</si>
  <si>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</si>
  <si>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</si>
  <si>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</si>
  <si>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</si>
  <si>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</si>
  <si>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</si>
  <si>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</si>
  <si>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</si>
  <si>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</si>
  <si>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</si>
  <si>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</si>
  <si>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</si>
  <si>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</si>
  <si>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</si>
  <si>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</si>
  <si>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</si>
  <si>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</si>
  <si>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</si>
  <si>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</si>
  <si>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</si>
  <si>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</si>
  <si>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</si>
  <si>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</si>
  <si>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</si>
  <si>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</si>
  <si>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</si>
  <si>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</si>
  <si>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</si>
  <si>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</si>
  <si>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</si>
  <si>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</si>
  <si>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</si>
  <si>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</si>
  <si>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</si>
  <si>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</si>
  <si>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</si>
  <si>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</si>
  <si>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</si>
  <si>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</si>
  <si>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</si>
  <si>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</si>
  <si>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</si>
  <si>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</si>
  <si>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</si>
  <si>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</si>
  <si>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</si>
  <si>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</si>
  <si>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</si>
  <si>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</si>
  <si>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</si>
  <si>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</si>
  <si>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</si>
  <si>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</si>
  <si>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</si>
  <si>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</si>
  <si>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</si>
  <si>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</si>
  <si>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</si>
  <si>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</si>
  <si>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</si>
  <si>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</si>
  <si>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</si>
  <si>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</si>
  <si>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</si>
  <si>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</si>
  <si>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</si>
  <si>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</si>
  <si>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</si>
  <si>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</si>
  <si>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</si>
  <si>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</si>
  <si>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</si>
  <si>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</si>
  <si>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</si>
  <si>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</si>
  <si>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</si>
  <si>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</si>
  <si>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</si>
  <si>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</si>
  <si>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</si>
  <si>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</si>
  <si>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</si>
  <si>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</si>
  <si>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</si>
  <si>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</si>
  <si>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</si>
  <si>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</si>
  <si>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</si>
  <si>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</si>
  <si>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</si>
  <si>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</si>
  <si>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</si>
  <si>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</si>
  <si>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</si>
  <si>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</si>
  <si>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</si>
  <si>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</si>
  <si>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</si>
  <si>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</si>
  <si>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</si>
  <si>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</si>
  <si>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</si>
  <si>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</si>
  <si>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</si>
  <si>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</si>
  <si>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</si>
  <si>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</si>
  <si>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</si>
  <si>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</si>
  <si>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</si>
  <si>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</si>
  <si>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</si>
  <si>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</si>
  <si>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</si>
  <si>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</si>
  <si>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</si>
  <si>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</si>
  <si>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</si>
  <si>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</si>
  <si>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</si>
  <si>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</si>
  <si>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</si>
  <si>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</si>
  <si>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</si>
  <si>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</si>
  <si>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</si>
  <si>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</si>
  <si>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</si>
  <si>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</si>
  <si>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</si>
  <si>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</si>
  <si>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</si>
  <si>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</si>
  <si>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</si>
  <si>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</si>
  <si>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</si>
  <si>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</si>
  <si>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</si>
  <si>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</si>
  <si>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</si>
  <si>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</si>
  <si>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</si>
  <si>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</si>
  <si>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</si>
  <si>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</si>
  <si>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</si>
  <si>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</si>
  <si>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</si>
  <si>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</si>
  <si>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</si>
  <si>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</si>
  <si>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</si>
  <si>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</si>
  <si>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</si>
  <si>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</si>
  <si>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</si>
  <si>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</si>
  <si>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</si>
  <si>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</si>
  <si>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</si>
  <si>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</si>
  <si>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</si>
  <si>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</si>
  <si>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</si>
  <si>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</si>
  <si>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</si>
  <si>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</si>
  <si>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</si>
  <si>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</si>
  <si>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</si>
  <si>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</si>
  <si>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</si>
  <si>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</si>
  <si>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</si>
  <si>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</si>
  <si>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</si>
  <si>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</si>
  <si>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</si>
  <si>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</si>
  <si>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</si>
  <si>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</si>
  <si>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</si>
  <si>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</si>
  <si>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</si>
  <si>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</si>
  <si>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</si>
  <si>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</si>
  <si>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</si>
  <si>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</si>
  <si>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</si>
  <si>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</si>
  <si>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</si>
  <si>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</si>
  <si>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</si>
  <si>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</si>
  <si>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</si>
  <si>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</si>
  <si>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</si>
  <si>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</si>
  <si>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</si>
  <si>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</si>
  <si>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</si>
  <si>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</si>
  <si>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</si>
  <si>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</si>
  <si>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</si>
  <si>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</si>
  <si>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</si>
  <si>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</si>
  <si>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</si>
  <si>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</si>
  <si>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</si>
  <si>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</si>
  <si>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</si>
  <si>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</si>
  <si>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</si>
  <si>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</si>
  <si>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</si>
  <si>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</si>
  <si>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</si>
  <si>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</si>
  <si>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</si>
  <si>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</si>
  <si>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</si>
  <si>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</si>
  <si>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</si>
  <si>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</si>
  <si>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</si>
  <si>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</si>
  <si>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</si>
  <si>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</si>
  <si>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</si>
  <si>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</si>
  <si>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</si>
  <si>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</si>
  <si>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</si>
  <si>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</si>
  <si>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</si>
  <si>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</si>
  <si>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</si>
  <si>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</si>
  <si>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</si>
  <si>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</si>
  <si>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</si>
  <si>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</si>
  <si>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</si>
  <si>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</si>
  <si>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</si>
  <si>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</si>
  <si>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</si>
  <si>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</si>
  <si>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</si>
  <si>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</si>
  <si>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</si>
  <si>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</si>
  <si>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</si>
  <si>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</si>
  <si>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</si>
  <si>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</si>
  <si>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</si>
  <si>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</si>
  <si>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</si>
  <si>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</si>
  <si>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</si>
  <si>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</si>
  <si>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</si>
  <si>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</si>
  <si>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</si>
  <si>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</si>
  <si>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</si>
  <si>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</si>
  <si>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</si>
  <si>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</si>
  <si>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</si>
  <si>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</si>
  <si>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</si>
  <si>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</si>
  <si>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</si>
  <si>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</si>
  <si>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</si>
  <si>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</si>
  <si>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</si>
  <si>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</si>
  <si>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</si>
  <si>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</si>
  <si>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</si>
  <si>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</si>
  <si>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</si>
  <si>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</si>
  <si>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</si>
  <si>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</si>
  <si>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</si>
  <si>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</si>
  <si>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</si>
  <si>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</si>
  <si>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</si>
  <si>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</si>
  <si>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</si>
  <si>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</si>
  <si>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</si>
  <si>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</si>
  <si>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</si>
  <si>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</si>
  <si>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</si>
  <si>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</si>
  <si>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</si>
  <si>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</si>
  <si>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</si>
  <si>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</si>
  <si>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</si>
  <si>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</si>
  <si>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01/14/2023</t>
  </si>
  <si>
    <t>PLYMOUTH</t>
  </si>
  <si>
    <t>County (Of Facility In Which Staff Work)</t>
  </si>
  <si>
    <t>DATE:01/14/2023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</si>
  <si>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</si>
  <si>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</si>
  <si>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</si>
  <si>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</si>
  <si>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</si>
  <si>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14, 2023</t>
  </si>
  <si>
    <t>01.14.2023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</si>
  <si>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</si>
  <si>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</si>
  <si>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</si>
  <si>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</si>
  <si>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</si>
  <si>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</si>
  <si>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</si>
  <si>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</si>
  <si>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</si>
  <si>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01/14/2023</t>
  </si>
  <si>
    <t>DATE: 01/14/2023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</si>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</sst>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5BF6A-D233-4B37-AA76-4FF19642A176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65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479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DA51-7F53-4321-A8AB-E2E688C4D0C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67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B51BD-B485-4F8B-83FF-83E9EC6AC0D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51</v>
      </c>
    </row>
    <row r="2" spans="1:2" ht="15.75" thickBot="1">
      <c r="A2" s="24" t="s">
        <v>469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AE870-6F55-4172-9F5D-7063640B53F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52</v>
      </c>
    </row>
    <row r="2" spans="1:2" ht="15.75" thickBot="1">
      <c r="A2" s="24" t="s">
        <v>469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E0E48-90E5-4775-9257-78D6C0E5676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59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3292F-58E0-466F-BE4D-B6C41E609CF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4F42F-3FE6-4210-956B-7CE0BCBF9E9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61</v>
      </c>
    </row>
    <row r="2" spans="1:2" ht="15.75" thickBot="1">
      <c r="A2" s="24" t="s">
        <v>469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2F973-A633-4843-A430-FF9C4030133A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62</v>
      </c>
    </row>
    <row r="2" spans="1:2" ht="15.75" thickBot="1">
      <c r="A2" s="24" t="s">
        <v>469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BCE87-8B29-4312-9804-545E7CDC9081}">
  <dimension ref="A1:B438"/>
  <sheetViews>
    <sheetView topLeftCell="A148" workbookViewId="0">
      <selection activeCell="B436" sqref="B436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65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5">
        <v>24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20</v>
      </c>
    </row>
    <row r="7" spans="1:2">
      <c r="A7" s="1" t="s">
        <v>2</v>
      </c>
      <c r="B7" s="42" t="s">
        <v>485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20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13</v>
      </c>
    </row>
    <row r="15" spans="1:2">
      <c r="A15" s="1" t="s">
        <v>6</v>
      </c>
      <c r="B15" s="42">
        <v>7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485</v>
      </c>
    </row>
    <row r="20" spans="1:2">
      <c r="A20" s="1" t="s">
        <v>3</v>
      </c>
      <c r="B20" s="42" t="s">
        <v>485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f>SUM(B14:B21)</f>
        <v>20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 t="s">
        <v>485</v>
      </c>
    </row>
    <row r="26" spans="1:2">
      <c r="A26" s="1" t="s">
        <v>41</v>
      </c>
      <c r="B26" s="42">
        <v>20</v>
      </c>
    </row>
    <row r="27" spans="1:2">
      <c r="A27" s="1" t="s">
        <v>3</v>
      </c>
      <c r="B27" s="42" t="s">
        <v>485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f>SUM(B25:B28)</f>
        <v>20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 t="s">
        <v>485</v>
      </c>
    </row>
    <row r="36" spans="1:2">
      <c r="A36" s="14" t="s">
        <v>16</v>
      </c>
      <c r="B36" s="42" t="s">
        <v>485</v>
      </c>
    </row>
    <row r="37" spans="1:2">
      <c r="A37" s="14" t="s">
        <v>17</v>
      </c>
      <c r="B37" s="42">
        <v>11</v>
      </c>
    </row>
    <row r="38" spans="1:2" ht="14.45" customHeight="1">
      <c r="A38" s="14" t="s">
        <v>18</v>
      </c>
      <c r="B38" s="42" t="s">
        <v>485</v>
      </c>
    </row>
    <row r="39" spans="1:2">
      <c r="A39" s="14" t="s">
        <v>19</v>
      </c>
      <c r="B39" s="42" t="s">
        <v>485</v>
      </c>
    </row>
    <row r="40" spans="1:2">
      <c r="A40" s="14" t="s">
        <v>20</v>
      </c>
      <c r="B40" s="42" t="s">
        <v>485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11</v>
      </c>
    </row>
    <row r="45" spans="1:2" ht="15" customHeight="1"/>
    <row r="46" spans="1:2" ht="50.1" customHeight="1">
      <c r="A46" s="47" t="s">
        <v>473</v>
      </c>
      <c r="B46" s="114"/>
    </row>
    <row r="47" spans="1:2" ht="210">
      <c r="A47" s="17" t="s">
        <v>472</v>
      </c>
      <c r="B47" s="42">
        <v>0</v>
      </c>
    </row>
    <row r="48" spans="1:2">
      <c r="A48" s="9"/>
    </row>
    <row r="49" spans="1:2" ht="75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23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485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7" t="s">
        <v>24</v>
      </c>
      <c r="B62" s="119">
        <f>SUM(B50:B61)</f>
        <v>23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24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7" t="s">
        <v>24</v>
      </c>
      <c r="B78" s="116">
        <f>SUM(B64:B77)</f>
        <v>24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24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2">
        <f>SUM(B80:B431)</f>
        <v>24</v>
      </c>
    </row>
    <row r="433" spans="1:2" ht="15.75" thickBot="1"/>
    <row r="434" spans="1:2" ht="30">
      <c r="A434" s="115" t="s">
        <v>38</v>
      </c>
      <c r="B434" s="114"/>
    </row>
    <row r="435" spans="1:2">
      <c r="A435" s="43" t="s">
        <v>45</v>
      </c>
      <c r="B435" s="42">
        <v>23</v>
      </c>
    </row>
    <row r="436" spans="1:2">
      <c r="A436" s="43" t="s">
        <v>46</v>
      </c>
      <c r="B436" s="42" t="s">
        <v>485</v>
      </c>
    </row>
    <row r="437" spans="1:2">
      <c r="A437" s="43" t="s">
        <v>471</v>
      </c>
      <c r="B437" s="42">
        <v>0</v>
      </c>
    </row>
    <row r="438" spans="1:2" ht="15.75" thickBot="1">
      <c r="A438" s="113" t="s">
        <v>24</v>
      </c>
      <c r="B438" s="112">
        <f>SUM(B435:B437)</f>
        <v>23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5C4ED-E57B-450A-A98B-E906954D8F2D}">
  <dimension ref="A1:B446"/>
  <sheetViews>
    <sheetView workbookViewId="0">
      <selection activeCell="B436" sqref="B436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454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4" t="s">
        <v>24</v>
      </c>
      <c r="B11" s="126">
        <f>SUM(B6:B10)</f>
        <v>0</v>
      </c>
    </row>
    <row r="12" spans="1:2" ht="15.7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450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3" t="s">
        <v>24</v>
      </c>
      <c r="B83" s="112">
        <f>SUM(B69:B82)</f>
        <v>0</v>
      </c>
    </row>
    <row r="84" spans="1:2" ht="15.75" thickBot="1"/>
    <row r="85" spans="1:2" ht="30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3" t="s">
        <v>24</v>
      </c>
      <c r="B438" s="126">
        <f>SUM(B86:B437)</f>
        <v>0</v>
      </c>
    </row>
    <row r="439" spans="1:2" ht="15.75" thickBot="1"/>
    <row r="440" spans="1:2" ht="30">
      <c r="A440" s="115" t="s">
        <v>38</v>
      </c>
      <c r="B440" s="114"/>
    </row>
    <row r="441" spans="1:2">
      <c r="A441" s="43" t="s">
        <v>475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6DC04-06D8-4828-8CA0-8D1087FC6355}">
  <dimension ref="A1:D439"/>
  <sheetViews>
    <sheetView workbookViewId="0">
      <selection activeCell="B436" sqref="B436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8" t="s">
        <v>452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6" t="s">
        <v>24</v>
      </c>
      <c r="B22" s="112">
        <f>SUM(B14:B21)</f>
        <v>0</v>
      </c>
    </row>
    <row r="23" spans="1:4" ht="15.7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0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0" t="s">
        <v>24</v>
      </c>
      <c r="B79" s="116">
        <f>SUM(B65:B78)</f>
        <v>0</v>
      </c>
    </row>
    <row r="80" spans="1:2" ht="30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12">
        <f>SUM(B81:B432)</f>
        <v>0</v>
      </c>
    </row>
    <row r="434" spans="1:2" ht="15.75" thickBot="1"/>
    <row r="435" spans="1:2" ht="30">
      <c r="A435" s="115" t="s">
        <v>38</v>
      </c>
      <c r="B435" s="114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471</v>
      </c>
      <c r="B438" s="42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6CB0F-39C5-4570-B2D2-55C3BFCF379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454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450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482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7327F-5063-4241-8B02-DA9547F29C1A}">
  <dimension ref="A1:B442"/>
  <sheetViews>
    <sheetView workbookViewId="0">
      <selection activeCell="B436" sqref="B436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2" t="s">
        <v>455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f>SUM(B13:B21)</f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0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3" t="s">
        <v>24</v>
      </c>
      <c r="B434" s="112">
        <f>SUM(B82:B433)</f>
        <v>0</v>
      </c>
    </row>
    <row r="436" spans="1:2" ht="30">
      <c r="A436" s="44" t="s">
        <v>38</v>
      </c>
      <c r="B436" s="114"/>
    </row>
    <row r="437" spans="1:2">
      <c r="A437" s="43" t="s">
        <v>475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477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476</v>
      </c>
      <c r="B441" s="42">
        <v>0</v>
      </c>
    </row>
    <row r="442" spans="1:2" ht="15.7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60C8E-AA07-40B1-BCFB-A41B34108B48}">
  <dimension ref="A1:B436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4" t="s">
        <v>59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29" spans="1:2" ht="15.7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0" t="s">
        <v>24</v>
      </c>
      <c r="B75" s="112">
        <f>SUM(B61:B74)</f>
        <v>0</v>
      </c>
    </row>
    <row r="76" spans="1:2" ht="15.75" thickBot="1"/>
    <row r="77" spans="1:2" ht="30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0" t="s">
        <v>24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471</v>
      </c>
      <c r="B435" s="42">
        <v>0</v>
      </c>
    </row>
    <row r="436" spans="1:2" ht="15.7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2A77-A9AC-4C58-8AF2-EFCE3BA27828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8" t="s">
        <v>80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32" spans="1:2" ht="15.7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0" t="s">
        <v>24</v>
      </c>
      <c r="B43" s="112">
        <v>0</v>
      </c>
    </row>
    <row r="44" spans="1:2" ht="15.75" thickBot="1"/>
    <row r="45" spans="1:2" ht="50.1" customHeight="1">
      <c r="A45" s="146" t="s">
        <v>37</v>
      </c>
      <c r="B45" s="114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7" t="s">
        <v>24</v>
      </c>
      <c r="B77" s="112">
        <f>SUM(B63:B76)</f>
        <v>0</v>
      </c>
    </row>
    <row r="78" spans="1:2" ht="15.75" thickBot="1"/>
    <row r="79" spans="1:2" ht="30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3" t="s">
        <v>24</v>
      </c>
      <c r="B432" s="126">
        <f>SUM(B80:B431)</f>
        <v>0</v>
      </c>
    </row>
    <row r="433" spans="1:2" ht="15.7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48FAA-743D-4908-B77D-9EB291BFA7C7}">
  <dimension ref="A1:B440"/>
  <sheetViews>
    <sheetView workbookViewId="0">
      <selection activeCell="B436" sqref="B436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456</v>
      </c>
    </row>
    <row r="2" spans="1:2" ht="15.75" thickBot="1">
      <c r="A2" s="41" t="s">
        <v>87</v>
      </c>
      <c r="B2" s="26" t="s">
        <v>57</v>
      </c>
    </row>
    <row r="3" spans="1:2" ht="15.75" thickBot="1">
      <c r="A3" s="5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v>0</v>
      </c>
    </row>
    <row r="32" spans="1:2" ht="15.75" thickBot="1"/>
    <row r="33" spans="1:2" ht="15.7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1" t="s">
        <v>24</v>
      </c>
      <c r="B43" s="112">
        <v>0</v>
      </c>
    </row>
    <row r="44" spans="1:2" ht="15.75" thickBot="1">
      <c r="B44"/>
    </row>
    <row r="45" spans="1:2" ht="60" customHeight="1">
      <c r="A45" s="29" t="s">
        <v>37</v>
      </c>
      <c r="B45" s="114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3" t="s">
        <v>24</v>
      </c>
      <c r="B63" s="119">
        <f>SUM(B51:B62)</f>
        <v>0</v>
      </c>
    </row>
    <row r="64" spans="1:2" ht="30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 ht="15.75" thickBot="1">
      <c r="B80"/>
    </row>
    <row r="81" spans="1:2" ht="30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3" t="s">
        <v>24</v>
      </c>
      <c r="B434" s="126">
        <f>SUM(B82:B433)</f>
        <v>0</v>
      </c>
    </row>
    <row r="435" spans="1:2" ht="15.75" thickBot="1"/>
    <row r="436" spans="1:2" ht="30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471</v>
      </c>
      <c r="B439" s="42">
        <v>0</v>
      </c>
    </row>
    <row r="440" spans="1:2" ht="15.7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511DD-DBFE-41CF-8F9B-DE081A5B0352}">
  <dimension ref="A1:B441"/>
  <sheetViews>
    <sheetView workbookViewId="0">
      <selection activeCell="B436" sqref="B436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8" t="s">
        <v>62</v>
      </c>
    </row>
    <row r="2" spans="1:2">
      <c r="A2" s="41" t="s">
        <v>87</v>
      </c>
      <c r="B2" s="57" t="s">
        <v>54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v>0</v>
      </c>
    </row>
    <row r="23" spans="1:2" ht="15.7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0" t="s">
        <v>24</v>
      </c>
      <c r="B42" s="112">
        <v>0</v>
      </c>
    </row>
    <row r="43" spans="1:2" ht="15.75" thickBot="1">
      <c r="B43" s="30"/>
    </row>
    <row r="44" spans="1:2" ht="45.75" thickBot="1">
      <c r="A44" s="148" t="s">
        <v>37</v>
      </c>
      <c r="B44" s="114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0" t="s">
        <v>24</v>
      </c>
      <c r="B63" s="112">
        <f>SUM(B50:B62)</f>
        <v>0</v>
      </c>
    </row>
    <row r="64" spans="1:2" ht="15.7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0" t="s">
        <v>24</v>
      </c>
      <c r="B79" s="112">
        <f>SUM(B65:B78)</f>
        <v>0</v>
      </c>
    </row>
    <row r="80" spans="1:2" ht="30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26">
        <f>SUM(B81:B432)</f>
        <v>0</v>
      </c>
    </row>
    <row r="434" spans="1:2">
      <c r="B434" s="30"/>
    </row>
    <row r="435" spans="1:2" ht="30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D5BA8-1B6B-4713-8714-BD569892BEA8}">
  <dimension ref="A1:C452"/>
  <sheetViews>
    <sheetView topLeftCell="A402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470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9</v>
      </c>
    </row>
    <row r="5" spans="1:2" ht="15.7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9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5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9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5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9</v>
      </c>
    </row>
    <row r="30" spans="1:2" ht="15.75" thickBot="1">
      <c r="A30" s="108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88</v>
      </c>
    </row>
    <row r="33" spans="1:2">
      <c r="A33" s="1" t="s">
        <v>16</v>
      </c>
      <c r="B33" s="30" t="s">
        <v>485</v>
      </c>
    </row>
    <row r="34" spans="1:2">
      <c r="A34" s="1" t="s">
        <v>17</v>
      </c>
      <c r="B34" s="30" t="s">
        <v>485</v>
      </c>
    </row>
    <row r="35" spans="1:2" ht="14.45" customHeight="1">
      <c r="A35" s="1" t="s">
        <v>18</v>
      </c>
      <c r="B35" s="30" t="s">
        <v>485</v>
      </c>
    </row>
    <row r="36" spans="1:2">
      <c r="A36" s="1" t="s">
        <v>19</v>
      </c>
      <c r="B36" s="30" t="s">
        <v>485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  <c r="B41" s="30">
        <v>9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7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485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9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9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9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9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9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9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99227-C59B-43C5-ADEA-3378F9ACE5E7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470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C52DC-1DB5-4CEE-AA7D-6182286DCE3C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470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83EEB-BE1B-420B-AA57-FCF0306F0CE9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470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9985-FCC3-4E44-8405-0F942AF49296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470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4C797-64EF-4520-AA12-BC0CCA7D3C7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452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3E2C0-A8B9-47C8-B725-6BB32AEBE37E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470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0B7FD-3D78-4BF8-BE31-34614B1C60F1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470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3C8C5-76D2-46DD-990F-F762E43BA7BD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470</v>
      </c>
      <c r="B1" s="25" t="s">
        <v>62</v>
      </c>
    </row>
    <row r="2" spans="1:2" ht="15.75" thickBot="1">
      <c r="A2" s="24" t="s">
        <v>457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337A-1627-4187-B050-3B0B5F433965}">
  <dimension ref="A1:B456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44940</v>
      </c>
      <c r="B2" s="27" t="s">
        <v>54</v>
      </c>
    </row>
    <row r="3" spans="1:2" ht="15.75" thickBot="1">
      <c r="A3" s="18" t="s">
        <v>10</v>
      </c>
      <c r="B3" s="23">
        <v>14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>
        <v>12</v>
      </c>
    </row>
    <row r="7" spans="1:2">
      <c r="A7" s="1" t="s">
        <v>2</v>
      </c>
      <c r="B7" s="23" t="s">
        <v>485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>
        <v>14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10</v>
      </c>
    </row>
    <row r="15" spans="1:2">
      <c r="A15" s="1" t="s">
        <v>6</v>
      </c>
      <c r="B15" s="23" t="s">
        <v>485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>
        <v>14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>
        <v>14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>
        <v>14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485</v>
      </c>
    </row>
    <row r="34" spans="1:2">
      <c r="A34" s="14" t="s">
        <v>17</v>
      </c>
      <c r="B34" s="23">
        <v>6</v>
      </c>
    </row>
    <row r="35" spans="1:2" ht="14.45" customHeight="1">
      <c r="A35" s="14" t="s">
        <v>18</v>
      </c>
      <c r="B35" s="23" t="s">
        <v>485</v>
      </c>
    </row>
    <row r="36" spans="1:2">
      <c r="A36" s="14" t="s">
        <v>19</v>
      </c>
      <c r="B36" s="23" t="s">
        <v>485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>
        <v>14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>
        <v>14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>
        <v>11</v>
      </c>
    </row>
    <row r="434" spans="1:2">
      <c r="A434" s="11" t="s">
        <v>46</v>
      </c>
      <c r="B434" s="23" t="s">
        <v>485</v>
      </c>
    </row>
    <row r="435" spans="1:2">
      <c r="A435" s="11" t="s">
        <v>24</v>
      </c>
      <c r="B435" s="23">
        <v>14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0F667-66D8-487A-896D-85450FB388CB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6">
        <v>44940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9F1C8-CD59-4E46-AFBA-275078D92F91}">
  <dimension ref="A1:B455"/>
  <sheetViews>
    <sheetView topLeftCell="A391" zoomScale="80" zoomScaleNormal="80" workbookViewId="0">
      <selection activeCell="B436" sqref="B436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452</v>
      </c>
    </row>
    <row r="2" spans="1:2" ht="16.5" thickBot="1">
      <c r="A2" s="102">
        <v>44940</v>
      </c>
      <c r="B2" s="27" t="s">
        <v>54</v>
      </c>
    </row>
    <row r="3" spans="1:2" ht="16.5" thickBot="1">
      <c r="A3" s="101" t="s">
        <v>10</v>
      </c>
      <c r="B3" s="23" t="s">
        <v>485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 t="s">
        <v>485</v>
      </c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 t="s">
        <v>485</v>
      </c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 t="s">
        <v>485</v>
      </c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 t="s">
        <v>485</v>
      </c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 t="s">
        <v>485</v>
      </c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 t="s">
        <v>485</v>
      </c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 t="s">
        <v>485</v>
      </c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 t="s">
        <v>485</v>
      </c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467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 t="s">
        <v>485</v>
      </c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465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465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 t="s">
        <v>485</v>
      </c>
    </row>
    <row r="433" spans="1:2" ht="15.75">
      <c r="A433" s="77" t="s">
        <v>46</v>
      </c>
      <c r="B433" s="23" t="s">
        <v>485</v>
      </c>
    </row>
    <row r="434" spans="1:2" ht="15.75">
      <c r="A434" s="77" t="s">
        <v>466</v>
      </c>
      <c r="B434" s="23" t="s">
        <v>485</v>
      </c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9ECF-7187-4C2D-BF12-DB7F9B15A3CE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6">
        <v>44940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50583-F0FA-4607-A058-70A13D6DA5A2}">
  <dimension ref="A1:B435"/>
  <sheetViews>
    <sheetView workbookViewId="0">
      <selection activeCell="B436" sqref="B436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44940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9434B-7204-4674-8ED6-93F9CDBE1E7C}">
  <dimension ref="A1:B437"/>
  <sheetViews>
    <sheetView workbookViewId="0">
      <selection activeCell="B436" sqref="B436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BDB50-26BE-447D-B7FD-CDE234A39253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456</v>
      </c>
    </row>
    <row r="2" spans="1:2" ht="15.75" thickBot="1">
      <c r="A2" t="s">
        <v>469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887DA-8144-4B31-BC65-9F9DCDE0BA3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4" t="s">
        <v>455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CE60F-40F0-4890-A076-A44B39BC4909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44940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F0A1C-F5F0-4868-BBE9-154DB300F5E1}">
  <dimension ref="A1:C454"/>
  <sheetViews>
    <sheetView workbookViewId="0">
      <selection activeCell="B436" sqref="B436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14</v>
      </c>
    </row>
    <row r="5" spans="1:2" ht="15.7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14</v>
      </c>
    </row>
    <row r="13" spans="1:2">
      <c r="A13" s="41" t="s">
        <v>4</v>
      </c>
    </row>
    <row r="14" spans="1:2">
      <c r="A14" s="43" t="s">
        <v>5</v>
      </c>
      <c r="B14" s="30">
        <v>12</v>
      </c>
    </row>
    <row r="15" spans="1:2">
      <c r="A15" s="43" t="s">
        <v>6</v>
      </c>
      <c r="B15" s="30" t="s">
        <v>485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14</v>
      </c>
    </row>
    <row r="24" spans="1:2">
      <c r="A24" s="41" t="s">
        <v>39</v>
      </c>
    </row>
    <row r="25" spans="1:2">
      <c r="A25" s="43" t="s">
        <v>40</v>
      </c>
      <c r="B25" s="30" t="s">
        <v>485</v>
      </c>
    </row>
    <row r="26" spans="1:2">
      <c r="A26" s="43" t="s">
        <v>41</v>
      </c>
      <c r="B26" s="30">
        <v>10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14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485</v>
      </c>
    </row>
    <row r="34" spans="1:2">
      <c r="A34" s="43" t="s">
        <v>17</v>
      </c>
      <c r="B34" s="30" t="s">
        <v>485</v>
      </c>
    </row>
    <row r="35" spans="1:2" ht="14.45" customHeight="1">
      <c r="A35" s="43" t="s">
        <v>18</v>
      </c>
      <c r="B35" s="30">
        <v>5</v>
      </c>
    </row>
    <row r="36" spans="1:2">
      <c r="A36" s="43" t="s">
        <v>19</v>
      </c>
      <c r="B36" s="30" t="s">
        <v>485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14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485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14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485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12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14</v>
      </c>
    </row>
    <row r="434" spans="1:2">
      <c r="A434" s="69" t="s">
        <v>38</v>
      </c>
    </row>
    <row r="435" spans="1:2">
      <c r="A435" s="43" t="s">
        <v>45</v>
      </c>
      <c r="B435" s="30">
        <v>13</v>
      </c>
    </row>
    <row r="436" spans="1:2">
      <c r="A436" s="43" t="s">
        <v>46</v>
      </c>
      <c r="B436" s="30" t="s">
        <v>485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DFD6E-9141-4E8F-B5ED-C577914A2D97}">
  <dimension ref="A1:B457"/>
  <sheetViews>
    <sheetView workbookViewId="0">
      <selection activeCell="B436" sqref="B436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1F90A-5D5B-4B89-85D0-B49C7001451A}">
  <dimension ref="A1:B455"/>
  <sheetViews>
    <sheetView workbookViewId="0">
      <selection activeCell="B436" sqref="B436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485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  <c r="B15" s="30" t="s">
        <v>485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485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  <c r="B26" s="30" t="s">
        <v>485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485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  <c r="B35" s="30" t="s">
        <v>485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485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 t="s">
        <v>485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485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485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485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 t="s">
        <v>485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 t="s">
        <v>485</v>
      </c>
    </row>
    <row r="434" spans="1:2">
      <c r="A434" s="69" t="s">
        <v>38</v>
      </c>
    </row>
    <row r="435" spans="1:2">
      <c r="A435" s="43" t="s">
        <v>45</v>
      </c>
    </row>
    <row r="436" spans="1:2">
      <c r="A436" s="43" t="s">
        <v>46</v>
      </c>
      <c r="B436" s="30" t="s">
        <v>485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A06B0-13A3-4A4F-8D7B-D958AD1E9623}">
  <dimension ref="A1:B455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143FC-E9D2-40E5-B833-E4DEDA79C1CC}">
  <dimension ref="A1:B436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0E6D8-CB2A-4A70-BFFE-680EE4D318B7}">
  <dimension ref="A1:B438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123FB-559C-4516-AF17-9DC65508E564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B3F46-D4A1-4FFC-9629-D432E4AEDEB1}">
  <dimension ref="A1:C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CBFC8-4B27-4583-B074-57D4FE3AC9CF}">
  <dimension ref="A1:C452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458</v>
      </c>
      <c r="B2" s="27" t="s">
        <v>54</v>
      </c>
    </row>
    <row r="3" spans="1:2" ht="15.75" thickBot="1">
      <c r="A3" s="18" t="s">
        <v>10</v>
      </c>
      <c r="B3" s="30">
        <v>12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DB107-9AA9-4A31-8550-3A897A5DF044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5" t="s">
        <v>59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7C9E0-B62D-4170-A67F-2BA467F7D5E5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67</v>
      </c>
    </row>
    <row r="2" spans="1:2" ht="15.75" thickBot="1">
      <c r="A2" s="24" t="str">
        <f>'HAMPSHIRE Tested Inmates'!A2</f>
        <v>01.14.2023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5D269-D269-40DA-91FE-1E196801CE73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51</v>
      </c>
    </row>
    <row r="2" spans="1:2" ht="15.75" thickBot="1">
      <c r="A2" s="24" t="str">
        <f>'HAMPSHIRE Tested Inmates'!A2</f>
        <v>01.14.2023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37B98-B847-41E9-8B71-F8C01937E6CF}">
  <dimension ref="A1:B455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52</v>
      </c>
    </row>
    <row r="2" spans="1:2" ht="15.75" thickBot="1">
      <c r="A2" s="24" t="str">
        <f>'HAMPSHIRE Tested Inmates'!A2</f>
        <v>01.14.2023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55C67-E3DC-4DF6-8036-50A13739A4F0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01.14.2023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D70EB-F734-46B5-8D68-8864089DDB82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01.14.2023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51F1F-B4CE-4F4E-973B-002CE9A94341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61</v>
      </c>
    </row>
    <row r="2" spans="1:2" ht="15.75" thickBot="1">
      <c r="A2" s="24" t="str">
        <f>'HAMPSHIRE Tested Inmates'!A2</f>
        <v>01.14.2023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345FA-78D4-4120-92E0-12E51B6B1395}">
  <dimension ref="A1:C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62</v>
      </c>
    </row>
    <row r="2" spans="1:2" ht="15.75" thickBot="1">
      <c r="A2" s="24" t="str">
        <f>'HAMPSHIRE Tested Inmates'!A2</f>
        <v>01.14.2023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F071A-87C4-4CEF-87DD-6AA814211705}">
  <dimension ref="A1:C452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f>SUM(B48:B59)</f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18254-6C7D-45AD-A2C7-AF745B716CA4}">
  <dimension ref="A1:B457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28184-2928-4729-BB0A-B74DF074AD98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DDBF8-9194-40FC-9BED-972831AE4F6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5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9C151-2293-418B-9E4C-E563DDAA8334}">
  <dimension ref="A1:B455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89E3-6395-4BC4-B952-0B3EAB6F540D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09E46-FFF0-464A-9548-0200400705E0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8B051-A04D-4A60-B304-B9F710CF4864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33628-4B5D-4ED6-8BF3-6A2C8FBF420D}">
  <dimension ref="A1:C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457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92B47-8742-4B48-BA26-C8039309A9B5}">
  <dimension ref="A1:B457"/>
  <sheetViews>
    <sheetView zoomScale="130" zoomScaleNormal="13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63733-7520-4D62-A573-0F10F3A61D52}">
  <dimension ref="A1:B457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F4845-676B-4811-8C88-35C1220EE6C9}">
  <dimension ref="A1:B453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C4867-3DB4-4551-99E5-11288E24038A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3FA91-15C5-42F9-8AF4-F8FCDD621F40}">
  <dimension ref="A1:B451"/>
  <sheetViews>
    <sheetView workbookViewId="0">
      <selection activeCell="B436" sqref="B43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5D99-ECD7-46E2-9CF8-B50FB7473C6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6" t="s">
        <v>456</v>
      </c>
    </row>
    <row r="2" spans="1:2" ht="15.75" thickBot="1">
      <c r="A2" t="s">
        <v>469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D9933-7E71-43B7-9D0F-52D4BBD05514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2F359-10DA-456D-B26F-F4725FB75E90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456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9C558-37E1-4E6C-89C0-0A8727D17C2C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ADD51-9AB1-404F-8B78-2E27ACA9772A}">
  <dimension ref="A1:C453"/>
  <sheetViews>
    <sheetView workbookViewId="0">
      <selection activeCell="B436" sqref="B436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 t="s">
        <v>448</v>
      </c>
      <c r="B2" s="52" t="s">
        <v>54</v>
      </c>
    </row>
    <row r="3" spans="1:2">
      <c r="A3" s="41" t="s">
        <v>10</v>
      </c>
      <c r="B3" s="42">
        <v>11</v>
      </c>
    </row>
    <row r="5" spans="1:2">
      <c r="A5" s="41" t="s">
        <v>0</v>
      </c>
    </row>
    <row r="6" spans="1:2">
      <c r="A6" s="43" t="s">
        <v>1</v>
      </c>
      <c r="B6" s="51">
        <f>B3</f>
        <v>11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11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8</v>
      </c>
    </row>
    <row r="15" spans="1:2">
      <c r="A15" s="43" t="s">
        <v>6</v>
      </c>
      <c r="B15" s="42" t="s">
        <v>485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8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>
        <v>5</v>
      </c>
    </row>
    <row r="26" spans="1:2">
      <c r="A26" s="43" t="s">
        <v>41</v>
      </c>
      <c r="B26" s="42" t="s">
        <v>485</v>
      </c>
    </row>
    <row r="27" spans="1:2">
      <c r="A27" s="43" t="s">
        <v>3</v>
      </c>
      <c r="B27" s="42" t="s">
        <v>485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5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>
        <v>7</v>
      </c>
    </row>
    <row r="34" spans="1:2">
      <c r="A34" s="43" t="s">
        <v>17</v>
      </c>
      <c r="B34" s="42" t="s">
        <v>485</v>
      </c>
    </row>
    <row r="35" spans="1:2" ht="14.45" customHeight="1">
      <c r="A35" s="43" t="s">
        <v>18</v>
      </c>
      <c r="B35" s="42" t="s">
        <v>485</v>
      </c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7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9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 t="s">
        <v>485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9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11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11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11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11</v>
      </c>
    </row>
    <row r="433" spans="1:2" ht="30">
      <c r="A433" s="44" t="s">
        <v>38</v>
      </c>
    </row>
    <row r="434" spans="1:2">
      <c r="A434" s="43" t="s">
        <v>45</v>
      </c>
      <c r="B434" s="42">
        <v>9</v>
      </c>
    </row>
    <row r="435" spans="1:2">
      <c r="A435" s="43" t="s">
        <v>46</v>
      </c>
      <c r="B435" s="42" t="s">
        <v>485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8DE57-FC6D-48F8-9F37-CF7A511D4C66}">
  <dimension ref="A1:B459"/>
  <sheetViews>
    <sheetView workbookViewId="0">
      <selection activeCell="B436" sqref="B436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44940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0B1DA-B7B0-4580-BA44-63DB3EEEF350}">
  <dimension ref="A1:B43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44940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64AF2-21F6-4CF4-8A9D-D3E731674F41}">
  <dimension ref="A1:B438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44940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10C04-91E5-4412-A88B-8F4DB5B3F7A4}">
  <dimension ref="A1:B434"/>
  <sheetViews>
    <sheetView workbookViewId="0">
      <selection activeCell="B436" sqref="B436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44940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D871E-8BD4-4E58-84E9-B16002E6F6BE}">
  <dimension ref="A1:B437"/>
  <sheetViews>
    <sheetView workbookViewId="0">
      <selection activeCell="B436" sqref="B436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44940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99A1D-FE5B-4F04-B0A2-286284FC1B23}">
  <dimension ref="A1:B435"/>
  <sheetViews>
    <sheetView workbookViewId="0">
      <selection activeCell="B436" sqref="B436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44940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92DB6-E1B9-4967-9EFF-A7F85F899F01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481</v>
      </c>
      <c r="C1" s="33" t="s">
        <v>62</v>
      </c>
    </row>
    <row r="2" spans="1:9" ht="15.75" thickBot="1">
      <c r="A2" s="24" t="s">
        <v>469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2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0A1F9-1539-4770-8131-142BD13E5098}">
  <dimension ref="A1:C438"/>
  <sheetViews>
    <sheetView workbookViewId="0">
      <selection activeCell="B436" sqref="B436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44940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675FB-B5E4-473F-8607-2A3D5762C223}">
  <dimension ref="A1:C452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>
        <v>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>
        <v>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485</v>
      </c>
    </row>
    <row r="34" spans="1:2">
      <c r="A34" s="14" t="s">
        <v>17</v>
      </c>
      <c r="B34" s="30" t="s">
        <v>485</v>
      </c>
    </row>
    <row r="35" spans="1:2" ht="14.45" customHeight="1">
      <c r="A35" s="14" t="s">
        <v>18</v>
      </c>
    </row>
    <row r="36" spans="1:2">
      <c r="A36" s="14" t="s">
        <v>19</v>
      </c>
      <c r="B36" s="30" t="s">
        <v>485</v>
      </c>
    </row>
    <row r="37" spans="1:2">
      <c r="A37" s="14" t="s">
        <v>20</v>
      </c>
      <c r="B37" s="30" t="s">
        <v>485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5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A03FB-50D0-451E-856F-4F812B5A63CC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C0C5B-0A04-465D-BDC7-904B0C09C79D}">
  <dimension ref="A1:B456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485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485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>
      <c r="A74" s="21" t="s">
        <v>438</v>
      </c>
      <c r="B74" s="30" t="s">
        <v>485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485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.75" thickBot="1">
      <c r="A430" s="2" t="s">
        <v>24</v>
      </c>
      <c r="B430" s="30" t="s">
        <v>485</v>
      </c>
    </row>
    <row r="431" spans="1:2" ht="15.7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677D7-8AF7-4896-A15F-AA8D30334796}">
  <dimension ref="A1:B455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AA56-4F85-475C-A4FD-1F1525ED569C}">
  <dimension ref="A1:B435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0541E-386E-4335-BA27-3872EBC770B9}">
  <dimension ref="A1:B438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C96A9-74A7-4C2C-9F19-B48707161CA9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D96FB-B8B2-4604-B5DA-8504CB1E6B32}">
  <dimension ref="A1:C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608D2-707A-4BE9-B62C-99EC190F4BB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65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2023-01-19T15:42:43Z</dcterms:modified>
</cp:coreProperties>
</file>