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1.23/"/>
    </mc:Choice>
  </mc:AlternateContent>
  <xr:revisionPtr revIDLastSave="12" documentId="8_{8464A38C-3CA1-48B5-8F92-12BAF151A79B}" xr6:coauthVersionLast="47" xr6:coauthVersionMax="47" xr10:uidLastSave="{F584A7A4-377B-4E2E-BB7C-E288CDFD91DF}"/>
  <bookViews>
    <workbookView xWindow="-120" yWindow="-120" windowWidth="29040" windowHeight="15840" xr2:uid="{00000000-000D-0000-FFFF-FFFF00000000}"/>
  </bookViews>
  <sheets>
    <sheet name="Barnstable Tested Inmates" sheetId="81" r:id="rId1"/>
    <sheet name="Barnstable Tested Staff" sheetId="82" r:id="rId2"/>
    <sheet name="Barnstable Positive Inmates" sheetId="83" r:id="rId3"/>
    <sheet name="Barnstable Positive Staff " sheetId="84" r:id="rId4"/>
    <sheet name="Barnstable Hospital Inmates" sheetId="85" r:id="rId5"/>
    <sheet name="Barnstable Hospital Staff" sheetId="86" r:id="rId6"/>
    <sheet name="Barnstable Deaths Inmates" sheetId="87" r:id="rId7"/>
    <sheet name="Barnstable Deaths Staff" sheetId="88" r:id="rId8"/>
    <sheet name="BERKSHIRE Tested Inmates" sheetId="73" r:id="rId9"/>
    <sheet name="BERKSHIRE Tested Staff" sheetId="74" r:id="rId10"/>
    <sheet name="BERKSHIRE Positive Inmates" sheetId="75" r:id="rId11"/>
    <sheet name="BERKSHIRE Positive Staff" sheetId="76" r:id="rId12"/>
    <sheet name="BERKSHIRE Hospital Inmates" sheetId="77" r:id="rId13"/>
    <sheet name="BERKSHIRE Hospital Staff" sheetId="78" r:id="rId14"/>
    <sheet name="BERKSHIRE Deaths Inmates" sheetId="79" r:id="rId15"/>
    <sheet name="BERKSHIRE Deaths Staff" sheetId="80" r:id="rId16"/>
    <sheet name="Bristol Tested - Inmates" sheetId="65" r:id="rId17"/>
    <sheet name="Bristol Tested - Staff" sheetId="66" r:id="rId18"/>
    <sheet name="Bristol Positive -Inmates" sheetId="67" r:id="rId19"/>
    <sheet name="Bristol Positive - Staff" sheetId="68" r:id="rId20"/>
    <sheet name="Bristol Hospital- Inmates " sheetId="69" r:id="rId21"/>
    <sheet name="Bristol Hospital - Staff " sheetId="70" r:id="rId22"/>
    <sheet name="Bristol Deaths - Inmates" sheetId="71" r:id="rId23"/>
    <sheet name="Bristol Deaths - Staff" sheetId="72" r:id="rId24"/>
    <sheet name="Essex Tested Inmates" sheetId="57" r:id="rId25"/>
    <sheet name="Essex Tested Staff" sheetId="58" r:id="rId26"/>
    <sheet name="Essex Positive Inmates" sheetId="59" r:id="rId27"/>
    <sheet name="Essex Positive Staff" sheetId="60" r:id="rId28"/>
    <sheet name="Essex Hospitalized Inmates " sheetId="61" r:id="rId29"/>
    <sheet name="Essex Hospitalized Staff " sheetId="62" r:id="rId30"/>
    <sheet name="Essex Deaths Inmates" sheetId="63" r:id="rId31"/>
    <sheet name="Essex Deaths Staff" sheetId="64" r:id="rId32"/>
    <sheet name="Franklin Tested - Inmates" sheetId="49" r:id="rId33"/>
    <sheet name="Franklin Tested - Staff" sheetId="50" r:id="rId34"/>
    <sheet name="Franklin Positive - Inmates" sheetId="51" r:id="rId35"/>
    <sheet name="Franklin Positive - Staff" sheetId="52" r:id="rId36"/>
    <sheet name="FranklinHospitalized - Inmates " sheetId="53" r:id="rId37"/>
    <sheet name="Franklin Hospitalized - Staff " sheetId="54" r:id="rId38"/>
    <sheet name="Franklin Deaths - Inmates" sheetId="55" r:id="rId39"/>
    <sheet name="Franklin Deaths - Staff" sheetId="56" r:id="rId40"/>
    <sheet name="HAMPSHIRE Tested Inmates" sheetId="41" r:id="rId41"/>
    <sheet name="HAMPSHIRE Tested Staff" sheetId="42" r:id="rId42"/>
    <sheet name="HAMPSHIRE Positive Inmates" sheetId="43" r:id="rId43"/>
    <sheet name="HAMPSHIRE Positive Staff" sheetId="44" r:id="rId44"/>
    <sheet name="HAMPSHIRE Hospital Inmates " sheetId="45" r:id="rId45"/>
    <sheet name="HAMPSHIRE Hospital Staff " sheetId="46" r:id="rId46"/>
    <sheet name="HAMPSHIRE Deaths Inmates" sheetId="47" r:id="rId47"/>
    <sheet name="HAMPSHIRE  Deaths Staff" sheetId="48" r:id="rId48"/>
    <sheet name="Middlesex Tested Inmates" sheetId="33" r:id="rId49"/>
    <sheet name="Middlesex Tested Staff" sheetId="34" r:id="rId50"/>
    <sheet name="Middlesex Positive Inmates" sheetId="35" r:id="rId51"/>
    <sheet name="Middlesex Positive Staff" sheetId="36" r:id="rId52"/>
    <sheet name="Middlesex Hospital Inmates " sheetId="37" r:id="rId53"/>
    <sheet name="Middlesex Hospital Staff " sheetId="38" r:id="rId54"/>
    <sheet name="Middlesex Deaths Inmates" sheetId="39" r:id="rId55"/>
    <sheet name="Middlesex Deaths Staff" sheetId="40" r:id="rId56"/>
    <sheet name="Norfolk Total Tested - Inmates" sheetId="25" r:id="rId57"/>
    <sheet name="Norfolk Total Tested - Staff" sheetId="26" r:id="rId58"/>
    <sheet name="Norfolk Total Positive -Inmates" sheetId="27" r:id="rId59"/>
    <sheet name="Norfolk Total Positive - Staff" sheetId="28" r:id="rId60"/>
    <sheet name="Norfolk Total Hospital-Inmates " sheetId="29" r:id="rId61"/>
    <sheet name="Norfolk Total Hospital - Staff " sheetId="30" r:id="rId62"/>
    <sheet name="Norfolk Total Deaths - Inmates" sheetId="31" r:id="rId63"/>
    <sheet name="Norfolk Total Deaths - Staff" sheetId="32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heet1" sheetId="24" r:id="rId73"/>
    <sheet name="SUFFOLK Tested Inmates" sheetId="2" r:id="rId74"/>
    <sheet name="SUFFOLK Tested Staff" sheetId="7" r:id="rId75"/>
    <sheet name="SUFFOLK Positive Inmates" sheetId="8" r:id="rId76"/>
    <sheet name="SUFFOLK Positive Staff" sheetId="9" r:id="rId77"/>
    <sheet name="SUFFOLK Hospital Inmates " sheetId="15" r:id="rId78"/>
    <sheet name="SUFFOLK Hospital Staff " sheetId="13" r:id="rId79"/>
    <sheet name="SUFFOLK Deaths Inmates" sheetId="10" r:id="rId80"/>
    <sheet name="SUFFOLK Deaths Staff" sheetId="11" r:id="rId81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2" l="1"/>
  <c r="B79" i="72"/>
  <c r="B433" i="72"/>
  <c r="B441" i="72"/>
  <c r="B63" i="71"/>
  <c r="B79" i="71"/>
  <c r="B434" i="71"/>
  <c r="B440" i="71"/>
  <c r="B61" i="70"/>
  <c r="B77" i="70"/>
  <c r="B432" i="70"/>
  <c r="B440" i="70"/>
  <c r="B59" i="69"/>
  <c r="B75" i="69"/>
  <c r="B430" i="69"/>
  <c r="B436" i="69"/>
  <c r="B11" i="68"/>
  <c r="B22" i="68"/>
  <c r="B29" i="68"/>
  <c r="B44" i="68"/>
  <c r="B63" i="68"/>
  <c r="B79" i="68"/>
  <c r="B434" i="68"/>
  <c r="B442" i="68"/>
  <c r="B11" i="67"/>
  <c r="B22" i="67"/>
  <c r="B29" i="67"/>
  <c r="B44" i="67"/>
  <c r="B63" i="67"/>
  <c r="B79" i="67"/>
  <c r="B237" i="67"/>
  <c r="B433" i="67" s="1"/>
  <c r="B439" i="67"/>
  <c r="B11" i="66"/>
  <c r="B22" i="66"/>
  <c r="B29" i="66"/>
  <c r="B44" i="66"/>
  <c r="B66" i="66"/>
  <c r="B83" i="66"/>
  <c r="B438" i="66"/>
  <c r="B446" i="66"/>
  <c r="B11" i="65"/>
  <c r="B22" i="65"/>
  <c r="B29" i="65"/>
  <c r="B44" i="65"/>
  <c r="B62" i="65"/>
  <c r="B78" i="65"/>
  <c r="B432" i="65"/>
  <c r="B438" i="65"/>
  <c r="A2" i="48" l="1"/>
  <c r="A2" i="47"/>
  <c r="A2" i="46"/>
  <c r="A2" i="45"/>
  <c r="A2" i="44"/>
  <c r="A2" i="43"/>
  <c r="A2" i="42"/>
  <c r="B11" i="36" l="1"/>
  <c r="B22" i="36"/>
  <c r="B29" i="36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60" i="33"/>
  <c r="B76" i="33"/>
  <c r="B430" i="33"/>
  <c r="B11" i="32" l="1"/>
  <c r="B22" i="32"/>
  <c r="B29" i="32"/>
  <c r="B41" i="32"/>
  <c r="B72" i="32"/>
  <c r="B76" i="32" s="1"/>
  <c r="B152" i="32"/>
  <c r="B431" i="32"/>
  <c r="B6" i="31"/>
  <c r="B11" i="31" s="1"/>
  <c r="B22" i="31"/>
  <c r="B29" i="31"/>
  <c r="B41" i="31"/>
  <c r="B72" i="31"/>
  <c r="B76" i="31" s="1"/>
  <c r="B152" i="31"/>
  <c r="B431" i="31"/>
  <c r="B11" i="30"/>
  <c r="B22" i="30"/>
  <c r="B29" i="30"/>
  <c r="B41" i="30"/>
  <c r="B72" i="30"/>
  <c r="B76" i="30" s="1"/>
  <c r="B152" i="30"/>
  <c r="B431" i="30"/>
  <c r="B6" i="29"/>
  <c r="B11" i="29"/>
  <c r="B22" i="29"/>
  <c r="B29" i="29"/>
  <c r="B41" i="29"/>
  <c r="B72" i="29"/>
  <c r="B76" i="29"/>
  <c r="B152" i="29"/>
  <c r="B431" i="29" s="1"/>
  <c r="B11" i="28"/>
  <c r="B22" i="28"/>
  <c r="B29" i="28"/>
  <c r="B41" i="28"/>
  <c r="B72" i="28"/>
  <c r="B76" i="28"/>
  <c r="B152" i="28"/>
  <c r="B431" i="28" s="1"/>
  <c r="B6" i="27"/>
  <c r="B11" i="27" s="1"/>
  <c r="B22" i="27"/>
  <c r="B29" i="27"/>
  <c r="B41" i="27"/>
  <c r="B72" i="27"/>
  <c r="B76" i="27"/>
  <c r="B152" i="27"/>
  <c r="B431" i="27"/>
  <c r="B11" i="26"/>
  <c r="B22" i="26"/>
  <c r="B29" i="26"/>
  <c r="B41" i="26"/>
  <c r="B72" i="26"/>
  <c r="B76" i="26"/>
  <c r="B152" i="26"/>
  <c r="B431" i="26"/>
  <c r="B6" i="25"/>
  <c r="B11" i="25"/>
  <c r="B22" i="25"/>
  <c r="B29" i="25"/>
  <c r="B41" i="25"/>
  <c r="B72" i="25"/>
  <c r="B76" i="25" s="1"/>
  <c r="B152" i="25"/>
  <c r="B431" i="25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<sst xmlns="http://schemas.openxmlformats.org/spreadsheetml/2006/main" count="34678" uniqueCount="486">
  <si>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</si>
  <si>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</si>
  <si>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</si>
  <si>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</si>
  <si>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</si>
  <si>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</si>
  <si>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</si>
  <si>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</si>
  <si>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</si>
  <si>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</si>
  <si>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</si>
  <si>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</si>
  <si>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</si>
  <si>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</si>
  <si>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</si>
  <si>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</si>
  <si>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</si>
  <si>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</si>
  <si>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</si>
  <si>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</si>
  <si>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</si>
  <si>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</si>
  <si>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</si>
  <si>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</si>
  <si>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</si>
  <si>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</si>
  <si>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</si>
  <si>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</si>
  <si>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</si>
  <si>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</si>
  <si>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</si>
  <si>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</si>
  <si>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</si>
  <si>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</si>
  <si>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</si>
  <si>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</si>
  <si>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</si>
  <si>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</si>
  <si>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</si>
  <si>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</si>
  <si>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</si>
  <si>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</si>
  <si>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</si>
  <si>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</si>
  <si>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</si>
  <si>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</si>
  <si>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</si>
  <si>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</si>
  <si>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</si>
  <si>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</si>
  <si>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</si>
  <si>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</si>
  <si>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</si>
  <si>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</si>
  <si>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</si>
  <si>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</si>
  <si>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</si>
  <si>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</si>
  <si>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</si>
  <si>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</si>
  <si>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</si>
  <si>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</si>
  <si>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</si>
  <si>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</si>
  <si>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</si>
  <si>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</si>
  <si>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</si>
  <si>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</si>
  <si>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</si>
  <si>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</si>
  <si>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</si>
  <si>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</si>
  <si>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</si>
  <si>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</si>
  <si>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</si>
  <si>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</si>
  <si>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</si>
  <si>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</si>
  <si>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</si>
  <si>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</si>
  <si>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</si>
  <si>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</si>
  <si>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</si>
  <si>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</si>
  <si>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</si>
  <si>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</si>
  <si>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</si>
  <si>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</si>
  <si>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</si>
  <si>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</si>
  <si>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</si>
  <si>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</si>
  <si>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</si>
  <si>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</si>
  <si>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</si>
  <si>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</si>
  <si>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</si>
  <si>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</si>
  <si>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</si>
  <si>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</si>
  <si>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</si>
  <si>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</si>
  <si>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</si>
  <si>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</si>
  <si>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</si>
  <si>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</si>
  <si>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</si>
  <si>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</si>
  <si>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</si>
  <si>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</si>
  <si>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</si>
  <si>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</si>
  <si>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</si>
  <si>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</si>
  <si>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</si>
  <si>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</si>
  <si>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</si>
  <si>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</si>
  <si>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</si>
  <si>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</si>
  <si>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</si>
  <si>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</si>
  <si>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</si>
  <si>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</si>
  <si>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</si>
  <si>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</si>
  <si>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</si>
  <si>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</si>
  <si>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</si>
  <si>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</si>
  <si>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</si>
  <si>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</si>
  <si>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</si>
  <si>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</si>
  <si>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</si>
  <si>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</si>
  <si>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</si>
  <si>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</si>
  <si>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</si>
  <si>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</si>
  <si>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</si>
  <si>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</si>
  <si>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</si>
  <si>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</si>
  <si>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</si>
  <si>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</si>
  <si>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</si>
  <si>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</si>
  <si>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</si>
  <si>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</si>
  <si>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</si>
  <si>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</si>
  <si>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</si>
  <si>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</si>
  <si>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</si>
  <si>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</si>
  <si>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</si>
  <si>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</si>
  <si>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</si>
  <si>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</si>
  <si>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</si>
  <si>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</si>
  <si>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</si>
  <si>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</si>
  <si>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</si>
  <si>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</si>
  <si>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</si>
  <si>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</si>
  <si>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</si>
  <si>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</si>
  <si>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</si>
  <si>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</si>
  <si>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</si>
  <si>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</si>
  <si>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</si>
  <si>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</si>
  <si>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</si>
  <si>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</si>
  <si>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</si>
  <si>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</si>
  <si>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</si>
  <si>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</si>
  <si>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</si>
  <si>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</si>
  <si>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</si>
  <si>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</si>
  <si>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</si>
  <si>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</si>
  <si>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</si>
  <si>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</si>
  <si>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</si>
  <si>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</si>
  <si>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</si>
  <si>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</si>
  <si>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</si>
  <si>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</si>
  <si>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</si>
  <si>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</si>
  <si>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</si>
  <si>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</si>
  <si>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</si>
  <si>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</si>
  <si>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</si>
  <si>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</si>
  <si>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</si>
  <si>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</si>
  <si>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</si>
  <si>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</si>
  <si>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</si>
  <si>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</si>
  <si>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</si>
  <si>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</si>
  <si>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</si>
  <si>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</si>
  <si>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</si>
  <si>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</si>
  <si>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</si>
  <si>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</si>
  <si>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</si>
  <si>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</si>
  <si>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</si>
  <si>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</si>
  <si>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</si>
  <si>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</si>
  <si>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</si>
  <si>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</si>
  <si>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</si>
  <si>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</si>
  <si>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</si>
  <si>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</si>
  <si>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</si>
  <si>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</si>
  <si>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</si>
  <si>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</si>
  <si>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</si>
  <si>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</si>
  <si>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</si>
  <si>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</si>
  <si>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</si>
  <si>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</si>
  <si>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</si>
  <si>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</si>
  <si>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</si>
  <si>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</si>
  <si>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</si>
  <si>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</si>
  <si>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</si>
  <si>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</si>
  <si>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</si>
  <si>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</si>
  <si>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</si>
  <si>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</si>
  <si>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</si>
  <si>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</si>
  <si>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</si>
  <si>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</si>
  <si>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</si>
  <si>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</si>
  <si>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</si>
  <si>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</si>
  <si>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</si>
  <si>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</si>
  <si>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</si>
  <si>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</si>
  <si>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</si>
  <si>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</si>
  <si>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</si>
  <si>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</si>
  <si>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</si>
  <si>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</si>
  <si>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</si>
  <si>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</si>
  <si>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</si>
  <si>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</si>
  <si>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</si>
  <si>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</si>
  <si>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</si>
  <si>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</si>
  <si>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</si>
  <si>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</si>
  <si>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</si>
  <si>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</si>
  <si>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</si>
  <si>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</si>
  <si>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</si>
  <si>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</si>
  <si>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</si>
  <si>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</si>
  <si>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</si>
  <si>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</si>
  <si>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</si>
  <si>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</si>
  <si>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</si>
  <si>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</si>
  <si>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</si>
  <si>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</si>
  <si>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</si>
  <si>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</si>
  <si>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</si>
  <si>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</si>
  <si>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</si>
  <si>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</si>
  <si>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</si>
  <si>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</si>
  <si>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</si>
  <si>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</si>
  <si>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</si>
  <si>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</si>
  <si>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</si>
  <si>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</si>
  <si>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</si>
  <si>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</si>
  <si>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</si>
  <si>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</si>
  <si>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</si>
  <si>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</si>
  <si>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</si>
  <si>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</si>
  <si>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</si>
  <si>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</si>
  <si>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</si>
  <si>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</si>
  <si>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</si>
  <si>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</si>
  <si>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</si>
  <si>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</si>
  <si>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</si>
  <si>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</si>
  <si>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</si>
  <si>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</si>
  <si>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</si>
  <si>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</si>
  <si>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</si>
  <si>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</si>
  <si>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</si>
  <si>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</si>
  <si>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</si>
  <si>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</si>
  <si>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</si>
  <si>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</si>
  <si>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</si>
  <si>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</si>
  <si>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</si>
  <si>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</si>
  <si>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</si>
  <si>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</si>
  <si>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</si>
  <si>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</si>
  <si>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</si>
  <si>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</si>
  <si>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</si>
  <si>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</si>
  <si>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</si>
  <si>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</si>
  <si>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</si>
  <si>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</si>
  <si>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</si>
  <si>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</si>
  <si>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</si>
  <si>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</si>
  <si>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</si>
  <si>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</si>
  <si>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</si>
  <si>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</si>
  <si>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</si>
  <si>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</si>
  <si>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</si>
  <si>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</si>
  <si>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</si>
  <si>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</si>
  <si>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</si>
  <si>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</si>
  <si>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</si>
  <si>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</si>
  <si>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</si>
  <si>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</si>
  <si>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</si>
  <si>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</si>
  <si>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</si>
  <si>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</si>
  <si>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</si>
  <si>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</si>
  <si>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</si>
  <si>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</si>
  <si>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</si>
  <si>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</si>
  <si>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</si>
  <si>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</si>
  <si>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</si>
  <si>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</si>
  <si>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</si>
  <si>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</si>
  <si>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</si>
  <si>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</si>
  <si>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</si>
  <si>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</si>
  <si>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</si>
  <si>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</si>
  <si>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</si>
  <si>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</si>
  <si>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</si>
  <si>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</si>
  <si>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</si>
  <si>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</si>
  <si>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</si>
  <si>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</si>
  <si>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</si>
  <si>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</si>
  <si>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</si>
  <si>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</si>
  <si>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</si>
  <si>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</si>
  <si>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</si>
  <si>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</si>
  <si>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</si>
  <si>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</si>
  <si>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</si>
  <si>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</si>
  <si>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</si>
  <si>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</si>
  <si>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</si>
  <si>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</si>
  <si>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</si>
  <si>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</si>
  <si>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</si>
  <si>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</si>
  <si>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</si>
  <si>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</si>
  <si>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</si>
  <si>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</si>
  <si>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</si>
  <si>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</si>
  <si>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</si>
  <si>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</si>
  <si>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</si>
  <si>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</si>
  <si>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</si>
  <si>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</si>
  <si>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</si>
  <si>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</si>
  <si>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</si>
  <si>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</si>
  <si>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</si>
  <si>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</si>
  <si>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</si>
  <si>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</si>
  <si>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</si>
  <si>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1/1/2023</t>
  </si>
  <si>
    <t>PLYMOUTH</t>
  </si>
  <si>
    <t>County (Of Facility In Which Staff Work)</t>
  </si>
  <si>
    <t>DATE:01/01/2023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</si>
  <si>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</si>
  <si>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</si>
  <si>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</si>
  <si>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</si>
  <si>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</si>
  <si>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1, 2023</t>
  </si>
  <si>
    <t>01.01.2023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</si>
  <si>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</si>
  <si>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</si>
  <si>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</si>
  <si>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</si>
  <si>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</si>
  <si>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</si>
  <si>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</si>
  <si>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01/01/2023</t>
  </si>
  <si>
    <t>DATE: 01/01/2023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</si>
  <si>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</si>
  <si>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</si>
  <si>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</si>
  <si>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</si>
  <si>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1/1/2023</t>
  </si>
  <si>
    <t>BRISTOL COUNTY</t>
  </si>
  <si>
    <t>Correctional Officer/Sergeant/Lieutenant/Captain</t>
  </si>
  <si>
    <t>DATE:   1/1/2023</t>
  </si>
  <si>
    <t>DATE:  1/1/2023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</si>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</sst>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B283-16FF-4E40-8C9A-5D2F982F792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5700-9C2D-4343-BB2D-73E3FC3AE5F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7E1B-5C03-4758-A4A0-8351681424E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478D-5014-4321-BA7A-8C77169F57F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EA71-5914-475F-8387-2094F1479E9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0171-20B1-40ED-9081-43969AAF77F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54C7-459B-45A9-9637-60309B5A642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162B-7497-47B2-AD89-E00A8133C3B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466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C4E3-CAAA-4512-BE90-C0218A4701F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5" spans="1:2" ht="15" customHeight="1"/>
    <row r="46" spans="1:2" ht="50.1" customHeight="1">
      <c r="A46" s="46" t="s">
        <v>470</v>
      </c>
      <c r="B46" s="109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0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0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0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468</v>
      </c>
      <c r="B437" s="41">
        <v>0</v>
      </c>
    </row>
    <row r="438" spans="1:2" ht="15.75" thickBot="1">
      <c r="A438" s="108" t="s">
        <v>373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D227-E7F8-4117-8FCD-60D92CDDA16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472</v>
      </c>
      <c r="B1" s="33" t="s">
        <v>453</v>
      </c>
    </row>
    <row r="2" spans="1:2" ht="15.75" thickBot="1">
      <c r="A2" s="38" t="s">
        <v>474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1" t="s">
        <v>373</v>
      </c>
      <c r="B11" s="122">
        <f>SUM(B6:B10)</f>
        <v>0</v>
      </c>
    </row>
    <row r="12" spans="1:2" ht="15.75" thickBot="1">
      <c r="A12" s="117"/>
      <c r="B12" s="37"/>
    </row>
    <row r="13" spans="1:2">
      <c r="A13" s="101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0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128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449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8007-E1F6-4DC0-9510-95239934376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472</v>
      </c>
      <c r="B1" s="135" t="s">
        <v>451</v>
      </c>
    </row>
    <row r="2" spans="1:2" ht="15.75" thickBot="1">
      <c r="A2" s="38" t="s">
        <v>475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3" t="s">
        <v>373</v>
      </c>
      <c r="B22" s="107">
        <f>SUM(B14:B21)</f>
        <v>0</v>
      </c>
    </row>
    <row r="23" spans="1:4" ht="15.75" thickBot="1">
      <c r="A23" s="132"/>
    </row>
    <row r="24" spans="1:4">
      <c r="A24" s="101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128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15C2-4569-4976-9732-8FC62F3CA9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4036-EB06-4C1D-92AF-ACB5A08957E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472</v>
      </c>
      <c r="B1" s="139" t="s">
        <v>454</v>
      </c>
    </row>
    <row r="2" spans="1:2" ht="15.75" thickBot="1">
      <c r="A2" s="38" t="s">
        <v>475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8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7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6"/>
    </row>
    <row r="81" spans="1:2">
      <c r="A81" s="101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0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D43F-9B6F-4C7E-8EB7-078EA13573B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472</v>
      </c>
      <c r="B1" s="141" t="s">
        <v>416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9BB5-5EA2-4568-9CFE-C5BADF8E4B5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472</v>
      </c>
      <c r="B1" s="135" t="s">
        <v>437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3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2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F0F5-1902-4EAE-924E-EF7AF53A930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472</v>
      </c>
      <c r="B1" s="34" t="s">
        <v>455</v>
      </c>
    </row>
    <row r="2" spans="1:2" ht="15.75" thickBot="1">
      <c r="A2" s="38" t="s">
        <v>474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4" t="s">
        <v>363</v>
      </c>
      <c r="B33" s="116"/>
    </row>
    <row r="34" spans="1:2">
      <c r="A34" s="13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8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128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7FA4-0873-4B3B-8F07-1709C4ECBF1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472</v>
      </c>
      <c r="B1" s="135" t="s">
        <v>419</v>
      </c>
    </row>
    <row r="2" spans="1:2">
      <c r="A2" s="38" t="s">
        <v>475</v>
      </c>
      <c r="B2" s="56" t="s">
        <v>411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363</v>
      </c>
      <c r="B32" s="116"/>
    </row>
    <row r="33" spans="1:2">
      <c r="A33" s="13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5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5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B4B6-CF70-489A-B965-CECBDF8AA89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3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2" t="s">
        <v>11</v>
      </c>
    </row>
    <row r="60" spans="1:1">
      <c r="A60" s="44" t="s">
        <v>373</v>
      </c>
    </row>
    <row r="61" spans="1:1">
      <c r="A61" s="101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5040-1A1F-48CC-B939-86A34A7046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21A9-7444-464D-B52E-FABDAA8AB0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467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A5CF-AB47-411F-A6E8-127182CBB8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467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F027-C2C1-44E0-B29E-47F7437EC0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467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4C86-177D-4B8F-BC5A-0C33164A328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9A6A-E378-4C94-97A0-251782ACB3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467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FB37-BEA2-4C29-BBFF-84362A3551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467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1345-63B7-4CB5-B5D0-60BEDEB94C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AA2A-A8D3-4B7E-8D57-9FEB28659BBC}">
  <dimension ref="A1:B456"/>
  <sheetViews>
    <sheetView topLeftCell="A415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44927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 t="s">
        <v>485</v>
      </c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BEF9-592F-4FAB-94C8-7891FC00E07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1">
        <v>44927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3C25-A414-4BB9-86F3-8E262F70F973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451</v>
      </c>
    </row>
    <row r="2" spans="1:2" ht="16.5" thickBot="1">
      <c r="A2" s="97">
        <v>44927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464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463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463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/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09A1-BC28-4A68-8B9B-186FF42F599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1">
        <v>44927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42D5-AAEF-4B3C-B962-4DB73F92EEED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44927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00F8-025D-483F-AA2C-425ECAB7FDFB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B474-F099-4633-879C-FF81F246816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0420-683A-4793-B86C-748CA379E9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991B-FC51-4CEE-8571-D777D188AA7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44927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C3EE-8AB1-4D08-8030-B83BEE35826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755E-C088-405A-B73E-A480E2D940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01.01.2023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025A-2A70-422C-8099-5684BDEC1F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01.01.2023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1BB2-6D37-4DA3-8650-F6EDC97DCF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01.01.2023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FAF67-2741-4EE1-9C77-2DD7CF8FA3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F51C-C01D-4069-AB6C-A2DFFAF47E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43460-FF5F-4C3E-9378-08BEBDECB6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01.01.2023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4086-534D-4EDF-9E31-91ACDA2CE0D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01.01.2023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8B0C-0745-4061-A83F-1C86DE11CC1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485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5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 ht="14.25" customHeight="1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71CD-3F64-4346-8093-28B498FD19C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543C-035B-40F1-B616-59B9B9B8D49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 t="s">
        <v>485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962-76E3-494A-B9FC-15D57EAF41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485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1A0C-D0E1-4506-BEC7-E86CAF25CF9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 t="s">
        <v>485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9099-A171-499E-B2D0-80F8E80636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4779-2E31-4E60-ADD7-0180C6F68B2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5C3C-8AEF-46AC-98D7-706769C2D7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9991-18DD-40EC-8B07-3CA3A89E7C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7675-7653-47B9-A130-EA83A66983D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2C25-4BAA-40BD-AA1C-967C8A09B08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A5D4-7BE5-4985-B26C-F0ADD629347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CF59-373C-4965-AA93-C51412F025C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438B-2997-4E21-BEFD-B3D3106D9D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3A26-E0AC-4605-93F2-28FDA3D02B5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E379-F549-4A3A-9A93-3362FC07EAA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0CCC-8BC1-4004-ACE9-ADCD072528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9F25-C611-4300-9919-EAAD15F2FE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3667-B1CD-473F-ABA0-7DD4DB66A6E1}">
  <dimension ref="A1:C453"/>
  <sheetViews>
    <sheetView workbookViewId="0">
      <selection activeCell="A42" sqref="A4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3045-9620-4FA4-A382-B16C57BC9323}">
  <dimension ref="A1:B459"/>
  <sheetViews>
    <sheetView workbookViewId="0">
      <selection activeCell="A42" sqref="A4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44927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5AC9-351A-4794-B95A-6DC7F7D8FA2C}">
  <dimension ref="A1:B435"/>
  <sheetViews>
    <sheetView workbookViewId="0">
      <selection activeCell="A42" sqref="A4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44927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FEC4-D19F-41C3-90E3-687BE8C389B2}">
  <dimension ref="A1:B438"/>
  <sheetViews>
    <sheetView zoomScaleNormal="100" workbookViewId="0">
      <selection activeCell="A42" sqref="A4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44927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6DA6-AEAD-4DD7-9B42-C3E0E4B8B3B7}">
  <dimension ref="A1:B434"/>
  <sheetViews>
    <sheetView workbookViewId="0">
      <selection activeCell="A42" sqref="A4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44927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46C7-7753-462E-BF49-A98E5F4B66E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466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B9B2-11E2-4F91-B0CC-1F1A2F0E92EC}">
  <dimension ref="A1:B437"/>
  <sheetViews>
    <sheetView workbookViewId="0">
      <selection activeCell="A42" sqref="A4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44927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814F-CC25-4645-ADB6-9B21B1449C00}">
  <dimension ref="A1:B435"/>
  <sheetViews>
    <sheetView workbookViewId="0">
      <selection activeCell="A42" sqref="A4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44927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1C9A-CCF9-4B25-9516-185C6F8FBE9A}">
  <dimension ref="A1:C438"/>
  <sheetViews>
    <sheetView workbookViewId="0">
      <selection activeCell="A42" sqref="A4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44927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87DC-CC72-475C-A9C6-E82502ADB4B2}">
  <dimension ref="A1"/>
  <sheetViews>
    <sheetView workbookViewId="0">
      <selection activeCell="A42" sqref="A42"/>
    </sheetView>
  </sheetViews>
  <sheetFormatPr defaultRowHeight="1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485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9E453-1D00-46AD-AD65-5C94ED9F679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466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1A22-130C-4C49-BE1C-8738E53E5A3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2</vt:i4>
      </vt:variant>
    </vt:vector>
  </HeadingPairs>
  <TitlesOfParts>
    <vt:vector size="83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2023-01-04T20:05:40Z</dcterms:modified>
</cp:coreProperties>
</file>